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 activeTab="1"/>
  </bookViews>
  <sheets>
    <sheet name="TOTAL PARA" sheetId="1" r:id="rId1"/>
    <sheet name="TOTAL RAD DENTARA" sheetId="2" r:id="rId2"/>
  </sheets>
  <externalReferences>
    <externalReference r:id="rId3"/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J9" i="2"/>
  <c r="I9"/>
  <c r="H9"/>
  <c r="K9" s="1"/>
  <c r="F9"/>
  <c r="E9"/>
  <c r="D9"/>
  <c r="G9" s="1"/>
  <c r="J8"/>
  <c r="I8"/>
  <c r="H8"/>
  <c r="K8" s="1"/>
  <c r="F8"/>
  <c r="E8"/>
  <c r="D8"/>
  <c r="G8" s="1"/>
  <c r="J7"/>
  <c r="J10" s="1"/>
  <c r="I7"/>
  <c r="I10" s="1"/>
  <c r="H7"/>
  <c r="K7" s="1"/>
  <c r="F7"/>
  <c r="F10" s="1"/>
  <c r="E7"/>
  <c r="E10" s="1"/>
  <c r="D7"/>
  <c r="D10" s="1"/>
  <c r="P181" i="1"/>
  <c r="T174"/>
  <c r="P174"/>
  <c r="L174"/>
  <c r="T173"/>
  <c r="P173"/>
  <c r="L173"/>
  <c r="T172"/>
  <c r="P172"/>
  <c r="L172"/>
  <c r="T171"/>
  <c r="P171"/>
  <c r="L171"/>
  <c r="W170"/>
  <c r="V170"/>
  <c r="U170"/>
  <c r="K170"/>
  <c r="K175" s="1"/>
  <c r="J170"/>
  <c r="J175" s="1"/>
  <c r="I170"/>
  <c r="I175" s="1"/>
  <c r="G170"/>
  <c r="G175" s="1"/>
  <c r="F170"/>
  <c r="F175" s="1"/>
  <c r="E170"/>
  <c r="E175" s="1"/>
  <c r="AE170"/>
  <c r="AE175" s="1"/>
  <c r="AC170"/>
  <c r="AC175" s="1"/>
  <c r="AA170"/>
  <c r="AA175" s="1"/>
  <c r="Y170"/>
  <c r="Y175" s="1"/>
  <c r="N170"/>
  <c r="N175" s="1"/>
  <c r="L170"/>
  <c r="L175" s="1"/>
  <c r="K10" i="2" l="1"/>
  <c r="H10"/>
  <c r="G7"/>
  <c r="G10" s="1"/>
  <c r="M170" i="1"/>
  <c r="M175" s="1"/>
  <c r="X170"/>
  <c r="AF170"/>
  <c r="AF175" s="1"/>
  <c r="AI170"/>
  <c r="AI175" s="1"/>
  <c r="H170"/>
  <c r="H175" s="1"/>
  <c r="O170"/>
  <c r="O175" s="1"/>
  <c r="S170"/>
  <c r="S175" s="1"/>
  <c r="Z170"/>
  <c r="Z175" s="1"/>
  <c r="AD170"/>
  <c r="AD175" s="1"/>
  <c r="R170" l="1"/>
  <c r="R175" s="1"/>
  <c r="AG170"/>
  <c r="AG175" s="1"/>
  <c r="AJ170"/>
  <c r="AJ175" s="1"/>
  <c r="AB170"/>
  <c r="AB175" s="1"/>
  <c r="AH170"/>
  <c r="AH175" s="1"/>
  <c r="P170"/>
  <c r="P175" s="1"/>
  <c r="Q170"/>
  <c r="Q175" s="1"/>
  <c r="T170"/>
  <c r="T175" s="1"/>
</calcChain>
</file>

<file path=xl/sharedStrings.xml><?xml version="1.0" encoding="utf-8"?>
<sst xmlns="http://schemas.openxmlformats.org/spreadsheetml/2006/main" count="555" uniqueCount="372">
  <si>
    <t>INVESTIGATII PARACLINICE</t>
  </si>
  <si>
    <t>28.04.2022 - valori contracte paraclinic dupa alocare mai-iunie 2022</t>
  </si>
  <si>
    <t>NR. CRT</t>
  </si>
  <si>
    <t xml:space="preserve">NR. CONTR </t>
  </si>
  <si>
    <t>TIP</t>
  </si>
  <si>
    <t>DENUMIRE FURNIZOR</t>
  </si>
  <si>
    <t>TRIM.I</t>
  </si>
  <si>
    <t>TRIM.II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</si>
  <si>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</si>
  <si>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</si>
  <si>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</si>
  <si>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</si>
  <si>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</si>
  <si>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</si>
  <si>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</si>
  <si>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</si>
  <si>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</si>
  <si>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</si>
  <si>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</si>
  <si>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</si>
  <si>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</si>
  <si>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</si>
  <si>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</si>
  <si>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</si>
  <si>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</si>
  <si>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</si>
  <si>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S.C. SYNEVO ROMANIA S.R.L.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</si>
  <si>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</si>
  <si>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</si>
  <si>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</si>
  <si>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</si>
  <si>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</si>
  <si>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</si>
  <si>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</si>
  <si>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</si>
  <si>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</si>
  <si>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</si>
  <si>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</si>
  <si>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</si>
  <si>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P0068</t>
  </si>
  <si>
    <t>L+AP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</si>
  <si>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</si>
  <si>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</si>
  <si>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</si>
  <si>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</si>
  <si>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</si>
  <si>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</si>
  <si>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</si>
  <si>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</si>
  <si>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</si>
  <si>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</si>
  <si>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</si>
  <si>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</si>
  <si>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</si>
  <si>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</si>
  <si>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</si>
  <si>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</si>
  <si>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</si>
  <si>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</si>
  <si>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</si>
  <si>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</si>
  <si>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</si>
  <si>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</si>
  <si>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</si>
  <si>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</si>
  <si>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</si>
  <si>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</si>
  <si>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</si>
  <si>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</si>
  <si>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P0101</t>
  </si>
  <si>
    <t>S.C.M. PAJURA</t>
  </si>
  <si>
    <t>P0102</t>
  </si>
  <si>
    <t>SC CENTRUL MEDICAL SIMONA SRL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</si>
  <si>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</si>
  <si>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</si>
  <si>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</si>
  <si>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</si>
  <si>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</si>
  <si>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</si>
  <si>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</si>
  <si>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</si>
  <si>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</si>
  <si>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</si>
  <si>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</si>
  <si>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</si>
  <si>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</si>
  <si>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</si>
  <si>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</si>
  <si>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</si>
  <si>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</si>
  <si>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</si>
  <si>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</si>
  <si>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</si>
  <si>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</si>
  <si>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</si>
  <si>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</si>
  <si>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</si>
  <si>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</si>
  <si>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</si>
  <si>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</si>
  <si>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</si>
  <si>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</si>
  <si>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</si>
  <si>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</si>
  <si>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</si>
  <si>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</si>
  <si>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</si>
  <si>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</si>
  <si>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</si>
  <si>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</si>
  <si>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</si>
  <si>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</si>
  <si>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</si>
  <si>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</si>
  <si>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</si>
  <si>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</si>
  <si>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</si>
  <si>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</si>
  <si>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</si>
  <si>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</si>
  <si>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</si>
  <si>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</si>
  <si>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</si>
  <si>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</si>
  <si>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</si>
  <si>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</si>
  <si>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</si>
  <si>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</si>
  <si>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</si>
  <si>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</si>
  <si>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</si>
  <si>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</si>
  <si>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</si>
  <si>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</si>
  <si>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</si>
  <si>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</si>
  <si>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</si>
  <si>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</si>
  <si>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</si>
  <si>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</si>
  <si>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</si>
  <si>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</si>
  <si>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</si>
  <si>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</si>
  <si>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</si>
  <si>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</si>
  <si>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</si>
  <si>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</si>
  <si>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</si>
  <si>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</si>
  <si>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</si>
  <si>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</si>
  <si>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</si>
  <si>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</si>
  <si>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</si>
  <si>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</si>
  <si>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</si>
  <si>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</si>
  <si>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</si>
  <si>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</si>
  <si>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</si>
  <si>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</si>
  <si>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</si>
  <si>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</si>
  <si>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</si>
  <si>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</si>
  <si>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</si>
  <si>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</si>
  <si>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</si>
  <si>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</si>
  <si>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</si>
  <si>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</si>
  <si>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</si>
  <si>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</si>
  <si>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</si>
  <si>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</si>
  <si>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</si>
  <si>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</si>
  <si>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</si>
  <si>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</si>
  <si>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</si>
  <si>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</si>
  <si>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</si>
  <si>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</si>
  <si>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</si>
  <si>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</si>
  <si>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</si>
  <si>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</si>
  <si>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</si>
  <si>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</si>
  <si>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</si>
  <si>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</si>
  <si>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</si>
  <si>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</si>
  <si>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</si>
  <si>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</si>
  <si>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</si>
  <si>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</si>
  <si>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</si>
  <si>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</si>
  <si>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</si>
  <si>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</si>
  <si>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</si>
  <si>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</si>
  <si>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</si>
  <si>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</si>
  <si>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</si>
  <si>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</si>
  <si>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</si>
  <si>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</si>
  <si>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</si>
  <si>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</si>
  <si>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</si>
  <si>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</si>
  <si>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</si>
  <si>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</si>
  <si>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</si>
  <si>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</si>
  <si>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</si>
  <si>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</si>
  <si>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</si>
  <si>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</si>
  <si>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</si>
  <si>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</si>
  <si>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</si>
  <si>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</si>
  <si>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</si>
  <si>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</si>
  <si>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</si>
  <si>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</si>
  <si>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</si>
  <si>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</si>
  <si>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</si>
  <si>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</si>
  <si>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</si>
  <si>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</si>
  <si>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</si>
  <si>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</si>
  <si>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</si>
  <si>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</si>
  <si>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</si>
  <si>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</si>
  <si>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</si>
  <si>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</si>
  <si>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</si>
  <si>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</si>
  <si>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</si>
  <si>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</si>
  <si>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</si>
  <si>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</si>
  <si>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</si>
  <si>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</si>
  <si>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</si>
  <si>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</si>
  <si>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</si>
  <si>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</si>
  <si>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</si>
  <si>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</si>
  <si>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</si>
  <si>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</si>
  <si>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</si>
  <si>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UNIVERSITAR DE URGENTA BUCURESTI</t>
  </si>
  <si>
    <t>P0306</t>
  </si>
  <si>
    <t>INTER HEALTH SYSTEMS SA</t>
  </si>
  <si>
    <t>P0307</t>
  </si>
  <si>
    <t>SC IMPACT LABORATORY SRL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</si>
  <si>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</si>
  <si>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</si>
  <si>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</si>
  <si>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</si>
  <si>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</si>
  <si>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</si>
  <si>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</si>
  <si>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</si>
  <si>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</si>
  <si>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</si>
  <si>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</si>
  <si>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</si>
  <si>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</si>
  <si>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</si>
  <si>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</si>
  <si>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</si>
  <si>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</si>
  <si>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P0317</t>
  </si>
  <si>
    <t>S.C. ONE LIFE S.R.L.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</si>
  <si>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</si>
  <si>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</si>
  <si>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</si>
  <si>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</si>
  <si>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</si>
  <si>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</si>
  <si>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</si>
  <si>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</si>
  <si>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>P0322</t>
  </si>
  <si>
    <t>SC AKH MEDICAL KLINIC &amp; HOSPITAL SRL</t>
  </si>
  <si>
    <t>P0323</t>
  </si>
  <si>
    <t>SC FAR MEDICA CLINIC LABORATOR SRL</t>
  </si>
  <si>
    <t>P0324</t>
  </si>
  <si>
    <t>SC CENTRUL MEDICAL AVANTA SRL</t>
  </si>
  <si>
    <t>P0325</t>
  </si>
  <si>
    <t>SC CENTRUL MEDICAL HORUS SRL</t>
  </si>
  <si>
    <t>P0326</t>
  </si>
  <si>
    <t>SC MG MEDICAL MANAGEMENT SRL</t>
  </si>
  <si>
    <t>P0327</t>
  </si>
  <si>
    <t>SC MEDICAL EMA LABORATORY SRL</t>
  </si>
  <si>
    <t>P0328</t>
  </si>
  <si>
    <t>SC HEMOLAB CLINIC SRL</t>
  </si>
  <si>
    <t>P0329</t>
  </si>
  <si>
    <t>SC DERMASTYLE SRL</t>
  </si>
  <si>
    <t>P0330</t>
  </si>
  <si>
    <t>CENTRUL DE SĂNĂTATE STB SA</t>
  </si>
  <si>
    <t>P0331</t>
  </si>
  <si>
    <t>Spitalul Clinic de Copii Dr. Victor Gomoiu</t>
  </si>
  <si>
    <t>P0332</t>
  </si>
  <si>
    <t>S.C. SPITALUL DE ONCOLOGIE MONZA S.R.L.</t>
  </si>
  <si>
    <t>P0333</t>
  </si>
  <si>
    <t>SANAMED HOSPITAL S.R.L</t>
  </si>
  <si>
    <t>P0334</t>
  </si>
  <si>
    <t>S.C. EXPLORAMED S.R.L</t>
  </si>
  <si>
    <t>P0335</t>
  </si>
  <si>
    <t>SPITALUL CLINIC DE NEFROLOGIE  DR. CAROL DAVILA</t>
  </si>
  <si>
    <t>P0336</t>
  </si>
  <si>
    <t>S.C. RMN-SCAN MEDICAL S.R.L.</t>
  </si>
  <si>
    <t>P0337</t>
  </si>
  <si>
    <t>S.C. CENTRUL MEDICAL DR FURTUNA DAN S.R.L.</t>
  </si>
  <si>
    <t>P0338</t>
  </si>
  <si>
    <t>S.C. SALUSTIA MEDICAL S.R.L.</t>
  </si>
  <si>
    <t>P0339</t>
  </si>
  <si>
    <t>CRESTINA MEDICALA MUNPOSAN '94 SRL</t>
  </si>
  <si>
    <t>P0340</t>
  </si>
  <si>
    <t>SC PROMED SYSTEM SRL</t>
  </si>
  <si>
    <t>P0341</t>
  </si>
  <si>
    <t>SPITALUL CLINIC DE PSIHIATRIE PROF.DR.ALEXANDRU OBREGIA</t>
  </si>
  <si>
    <t>P0342</t>
  </si>
  <si>
    <t>SC GREEN ONCO MEDICAL SRL</t>
  </si>
  <si>
    <t>P0343</t>
  </si>
  <si>
    <t>SC CENTRUL MEDICAL HUMANITAS SRL</t>
  </si>
  <si>
    <t>P0344</t>
  </si>
  <si>
    <t>SC ROSANA MEDICAL SRL</t>
  </si>
  <si>
    <t>P0345</t>
  </si>
  <si>
    <t>CENTRUL MEDICAL OMEGA SCAN SRL</t>
  </si>
  <si>
    <t>P0346</t>
  </si>
  <si>
    <t>SC NILEP SRL</t>
  </si>
  <si>
    <t xml:space="preserve">TOTAL CONTRACTE PARACLINIC </t>
  </si>
  <si>
    <t xml:space="preserve">TOTAL ECO CLINIC </t>
  </si>
  <si>
    <t>TOTAL ECOMF</t>
  </si>
  <si>
    <t>TOTAL ECO RECA</t>
  </si>
  <si>
    <t>TOTAL RAD DENTAR</t>
  </si>
  <si>
    <t xml:space="preserve">TOTAL PARACLINICE </t>
  </si>
  <si>
    <t xml:space="preserve">FILA AN </t>
  </si>
  <si>
    <t>ALOCAT TRIM I</t>
  </si>
  <si>
    <t xml:space="preserve">RAMAS DE </t>
  </si>
  <si>
    <t>ALOCAT TRIM II,III,IV</t>
  </si>
  <si>
    <t xml:space="preserve">ALOCARE APRILIE </t>
  </si>
  <si>
    <t>-</t>
  </si>
  <si>
    <t>ACTE ADITIONALE PENTRU RADIOGRAFII DENTARE LA CONTRACTELE  DE MEDICINA DENTARA</t>
  </si>
  <si>
    <t>28.04.2022 valori contract rad dentare dupa ALOCARE MAI-IUNIE  2022</t>
  </si>
  <si>
    <t>CONTR. D</t>
  </si>
  <si>
    <t>DEN.FURNIZOR</t>
  </si>
  <si>
    <t xml:space="preserve">IANUARIE </t>
  </si>
  <si>
    <t xml:space="preserve">FEBRUARIE </t>
  </si>
  <si>
    <t>MARTIE 2022</t>
  </si>
  <si>
    <t>APRILIE 2022</t>
  </si>
  <si>
    <t>MAI 2022</t>
  </si>
  <si>
    <t>IUNIE 2022</t>
  </si>
  <si>
    <t>D0096</t>
  </si>
  <si>
    <t>SC MULTIDENT SRL</t>
  </si>
  <si>
    <t>D0121</t>
  </si>
  <si>
    <t>CMI DR PETCU DANIEL BOGDAN</t>
  </si>
  <si>
    <t>D01213</t>
  </si>
  <si>
    <t>SC DOCTOR SMILE SRL</t>
  </si>
  <si>
    <t xml:space="preserve">TOTAL </t>
  </si>
</sst>
</file>

<file path=xl/styles.xml><?xml version="1.0" encoding="utf-8"?>
<styleSheet xmlns="http://schemas.openxmlformats.org/spreadsheetml/2006/main">
  <numFmts count="3">
    <numFmt numFmtId="43" formatCode="_-* #,##0.00\ _R_O_N_-;\-* #,##0.00\ _R_O_N_-;_-* &quot;-&quot;??\ _R_O_N_-;_-@_-"/>
    <numFmt numFmtId="164" formatCode="_(* #,##0.00_);_(* \(#,##0.00\);_(* &quot;-&quot;??_);_(@_)"/>
    <numFmt numFmtId="165" formatCode="_(* #,##0_);_(* \(#,##0\);_(* &quot;-&quot;??_);_(@_)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7" fillId="0" borderId="0"/>
  </cellStyleXfs>
  <cellXfs count="106">
    <xf numFmtId="0" fontId="0" fillId="0" borderId="0" xfId="0"/>
    <xf numFmtId="0" fontId="3" fillId="0" borderId="0" xfId="2" applyFont="1" applyFill="1"/>
    <xf numFmtId="0" fontId="4" fillId="0" borderId="0" xfId="2" applyNumberFormat="1" applyFont="1" applyFill="1"/>
    <xf numFmtId="0" fontId="3" fillId="2" borderId="0" xfId="2" applyFont="1" applyFill="1"/>
    <xf numFmtId="0" fontId="4" fillId="0" borderId="0" xfId="2" applyFont="1" applyFill="1" applyAlignment="1">
      <alignment horizontal="center"/>
    </xf>
    <xf numFmtId="0" fontId="4" fillId="2" borderId="0" xfId="2" applyFont="1" applyFill="1" applyBorder="1" applyAlignment="1"/>
    <xf numFmtId="14" fontId="4" fillId="0" borderId="0" xfId="3" applyNumberFormat="1" applyFont="1" applyFill="1" applyBorder="1" applyAlignment="1">
      <alignment horizontal="center"/>
    </xf>
    <xf numFmtId="0" fontId="4" fillId="0" borderId="0" xfId="4" applyNumberFormat="1" applyFont="1" applyFill="1"/>
    <xf numFmtId="0" fontId="4" fillId="0" borderId="1" xfId="2" applyFont="1" applyFill="1" applyBorder="1" applyAlignment="1">
      <alignment wrapText="1"/>
    </xf>
    <xf numFmtId="0" fontId="4" fillId="0" borderId="1" xfId="2" applyNumberFormat="1" applyFont="1" applyFill="1" applyBorder="1" applyAlignment="1">
      <alignment wrapText="1"/>
    </xf>
    <xf numFmtId="0" fontId="4" fillId="2" borderId="1" xfId="2" applyFont="1" applyFill="1" applyBorder="1" applyAlignment="1">
      <alignment wrapText="1"/>
    </xf>
    <xf numFmtId="0" fontId="4" fillId="0" borderId="1" xfId="2" applyFont="1" applyFill="1" applyBorder="1" applyAlignment="1">
      <alignment horizontal="center" wrapText="1"/>
    </xf>
    <xf numFmtId="0" fontId="4" fillId="0" borderId="5" xfId="2" applyFont="1" applyFill="1" applyBorder="1" applyAlignment="1">
      <alignment wrapText="1"/>
    </xf>
    <xf numFmtId="0" fontId="4" fillId="0" borderId="5" xfId="2" applyNumberFormat="1" applyFont="1" applyFill="1" applyBorder="1" applyAlignment="1">
      <alignment wrapText="1"/>
    </xf>
    <xf numFmtId="0" fontId="4" fillId="2" borderId="5" xfId="2" applyFont="1" applyFill="1" applyBorder="1" applyAlignment="1">
      <alignment wrapText="1"/>
    </xf>
    <xf numFmtId="0" fontId="4" fillId="0" borderId="5" xfId="2" applyFont="1" applyFill="1" applyBorder="1" applyAlignment="1">
      <alignment horizontal="center" wrapText="1"/>
    </xf>
    <xf numFmtId="0" fontId="4" fillId="0" borderId="6" xfId="2" applyFont="1" applyFill="1" applyBorder="1" applyAlignment="1">
      <alignment wrapText="1"/>
    </xf>
    <xf numFmtId="0" fontId="4" fillId="2" borderId="6" xfId="2" applyFont="1" applyFill="1" applyBorder="1" applyAlignment="1">
      <alignment wrapText="1"/>
    </xf>
    <xf numFmtId="0" fontId="4" fillId="0" borderId="0" xfId="2" applyFont="1" applyFill="1" applyAlignment="1">
      <alignment wrapText="1"/>
    </xf>
    <xf numFmtId="165" fontId="4" fillId="0" borderId="6" xfId="5" applyNumberFormat="1" applyFont="1" applyFill="1" applyBorder="1" applyAlignment="1"/>
    <xf numFmtId="0" fontId="4" fillId="0" borderId="6" xfId="5" applyNumberFormat="1" applyFont="1" applyFill="1" applyBorder="1" applyAlignment="1">
      <alignment horizontal="center" wrapText="1"/>
    </xf>
    <xf numFmtId="164" fontId="3" fillId="2" borderId="6" xfId="5" applyFont="1" applyFill="1" applyBorder="1" applyAlignment="1">
      <alignment horizontal="left" wrapText="1"/>
    </xf>
    <xf numFmtId="164" fontId="3" fillId="0" borderId="6" xfId="5" applyFont="1" applyFill="1" applyBorder="1" applyAlignment="1">
      <alignment horizontal="left" wrapText="1"/>
    </xf>
    <xf numFmtId="164" fontId="4" fillId="0" borderId="6" xfId="5" applyFont="1" applyFill="1" applyBorder="1"/>
    <xf numFmtId="0" fontId="3" fillId="2" borderId="6" xfId="0" applyFont="1" applyFill="1" applyBorder="1" applyAlignment="1">
      <alignment horizontal="left"/>
    </xf>
    <xf numFmtId="164" fontId="3" fillId="2" borderId="6" xfId="5" applyFont="1" applyFill="1" applyBorder="1" applyAlignment="1">
      <alignment wrapText="1"/>
    </xf>
    <xf numFmtId="0" fontId="4" fillId="0" borderId="6" xfId="5" applyNumberFormat="1" applyFont="1" applyFill="1" applyBorder="1" applyAlignment="1">
      <alignment horizontal="center"/>
    </xf>
    <xf numFmtId="165" fontId="4" fillId="4" borderId="6" xfId="5" applyNumberFormat="1" applyFont="1" applyFill="1" applyBorder="1" applyAlignment="1"/>
    <xf numFmtId="0" fontId="4" fillId="4" borderId="6" xfId="5" applyNumberFormat="1" applyFont="1" applyFill="1" applyBorder="1" applyAlignment="1">
      <alignment horizontal="center"/>
    </xf>
    <xf numFmtId="164" fontId="3" fillId="4" borderId="6" xfId="5" applyFont="1" applyFill="1" applyBorder="1" applyAlignment="1">
      <alignment horizontal="left" wrapText="1"/>
    </xf>
    <xf numFmtId="164" fontId="4" fillId="4" borderId="6" xfId="5" applyFont="1" applyFill="1" applyBorder="1"/>
    <xf numFmtId="0" fontId="3" fillId="4" borderId="0" xfId="2" applyFont="1" applyFill="1"/>
    <xf numFmtId="164" fontId="3" fillId="2" borderId="6" xfId="5" applyFont="1" applyFill="1" applyBorder="1" applyAlignment="1">
      <alignment horizontal="left"/>
    </xf>
    <xf numFmtId="164" fontId="3" fillId="0" borderId="6" xfId="5" applyFont="1" applyFill="1" applyBorder="1" applyAlignment="1">
      <alignment horizontal="left"/>
    </xf>
    <xf numFmtId="164" fontId="3" fillId="0" borderId="6" xfId="6" applyFont="1" applyFill="1" applyBorder="1" applyAlignment="1">
      <alignment horizontal="left" wrapText="1"/>
    </xf>
    <xf numFmtId="164" fontId="3" fillId="2" borderId="6" xfId="5" applyFont="1" applyFill="1" applyBorder="1" applyAlignment="1">
      <alignment horizontal="center"/>
    </xf>
    <xf numFmtId="0" fontId="4" fillId="2" borderId="6" xfId="5" applyNumberFormat="1" applyFont="1" applyFill="1" applyBorder="1" applyAlignment="1">
      <alignment horizontal="center"/>
    </xf>
    <xf numFmtId="164" fontId="3" fillId="0" borderId="6" xfId="5" applyFont="1" applyFill="1" applyBorder="1" applyAlignment="1">
      <alignment horizontal="center"/>
    </xf>
    <xf numFmtId="0" fontId="3" fillId="0" borderId="6" xfId="7" applyFont="1" applyFill="1" applyBorder="1" applyAlignment="1">
      <alignment horizontal="left"/>
    </xf>
    <xf numFmtId="0" fontId="4" fillId="0" borderId="6" xfId="6" applyNumberFormat="1" applyFont="1" applyFill="1" applyBorder="1" applyAlignment="1">
      <alignment horizontal="center"/>
    </xf>
    <xf numFmtId="164" fontId="3" fillId="2" borderId="6" xfId="6" applyFont="1" applyFill="1" applyBorder="1" applyAlignment="1">
      <alignment horizontal="center"/>
    </xf>
    <xf numFmtId="0" fontId="3" fillId="0" borderId="6" xfId="7" applyFont="1" applyFill="1" applyBorder="1" applyAlignment="1">
      <alignment horizontal="left" wrapText="1"/>
    </xf>
    <xf numFmtId="0" fontId="3" fillId="0" borderId="6" xfId="8" applyFont="1" applyFill="1" applyBorder="1" applyAlignment="1">
      <alignment horizontal="left" wrapText="1"/>
    </xf>
    <xf numFmtId="0" fontId="3" fillId="0" borderId="6" xfId="9" applyFont="1" applyFill="1" applyBorder="1" applyAlignment="1">
      <alignment horizontal="left" wrapText="1"/>
    </xf>
    <xf numFmtId="0" fontId="3" fillId="0" borderId="6" xfId="1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4" fillId="2" borderId="6" xfId="6" applyNumberFormat="1" applyFont="1" applyFill="1" applyBorder="1" applyAlignment="1">
      <alignment horizontal="center"/>
    </xf>
    <xf numFmtId="0" fontId="4" fillId="2" borderId="1" xfId="6" applyNumberFormat="1" applyFont="1" applyFill="1" applyBorder="1" applyAlignment="1">
      <alignment horizontal="center"/>
    </xf>
    <xf numFmtId="164" fontId="3" fillId="2" borderId="1" xfId="6" applyFont="1" applyFill="1" applyBorder="1" applyAlignment="1">
      <alignment horizontal="center"/>
    </xf>
    <xf numFmtId="164" fontId="3" fillId="2" borderId="1" xfId="5" applyFont="1" applyFill="1" applyBorder="1" applyAlignment="1">
      <alignment horizontal="left" wrapText="1"/>
    </xf>
    <xf numFmtId="0" fontId="4" fillId="2" borderId="6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left" wrapText="1"/>
    </xf>
    <xf numFmtId="0" fontId="5" fillId="0" borderId="6" xfId="0" applyFont="1" applyBorder="1"/>
    <xf numFmtId="0" fontId="5" fillId="2" borderId="6" xfId="0" applyFont="1" applyFill="1" applyBorder="1" applyAlignment="1">
      <alignment horizontal="left"/>
    </xf>
    <xf numFmtId="165" fontId="4" fillId="5" borderId="6" xfId="5" applyNumberFormat="1" applyFont="1" applyFill="1" applyBorder="1" applyAlignment="1"/>
    <xf numFmtId="0" fontId="3" fillId="5" borderId="6" xfId="0" applyNumberFormat="1" applyFont="1" applyFill="1" applyBorder="1" applyAlignment="1">
      <alignment horizontal="center"/>
    </xf>
    <xf numFmtId="0" fontId="3" fillId="5" borderId="6" xfId="0" applyNumberFormat="1" applyFont="1" applyFill="1" applyBorder="1" applyAlignment="1">
      <alignment horizontal="center" wrapText="1"/>
    </xf>
    <xf numFmtId="164" fontId="4" fillId="5" borderId="6" xfId="5" applyFont="1" applyFill="1" applyBorder="1"/>
    <xf numFmtId="0" fontId="3" fillId="5" borderId="6" xfId="2" applyFont="1" applyFill="1" applyBorder="1"/>
    <xf numFmtId="0" fontId="3" fillId="5" borderId="0" xfId="2" applyFont="1" applyFill="1"/>
    <xf numFmtId="164" fontId="4" fillId="0" borderId="6" xfId="5" applyFont="1" applyFill="1" applyBorder="1" applyAlignment="1">
      <alignment horizontal="center" wrapText="1"/>
    </xf>
    <xf numFmtId="164" fontId="4" fillId="2" borderId="6" xfId="5" applyFont="1" applyFill="1" applyBorder="1" applyAlignment="1">
      <alignment horizontal="center" wrapText="1"/>
    </xf>
    <xf numFmtId="164" fontId="4" fillId="3" borderId="6" xfId="5" applyFont="1" applyFill="1" applyBorder="1" applyAlignment="1">
      <alignment horizontal="center" wrapText="1"/>
    </xf>
    <xf numFmtId="164" fontId="4" fillId="4" borderId="6" xfId="5" applyFont="1" applyFill="1" applyBorder="1" applyAlignment="1">
      <alignment horizontal="center" wrapText="1"/>
    </xf>
    <xf numFmtId="164" fontId="4" fillId="0" borderId="6" xfId="5" applyFont="1" applyFill="1" applyBorder="1" applyAlignment="1">
      <alignment horizontal="center" wrapText="1"/>
    </xf>
    <xf numFmtId="0" fontId="4" fillId="0" borderId="6" xfId="2" applyFont="1" applyFill="1" applyBorder="1"/>
    <xf numFmtId="164" fontId="6" fillId="3" borderId="6" xfId="11" applyFont="1" applyFill="1" applyBorder="1"/>
    <xf numFmtId="0" fontId="3" fillId="0" borderId="0" xfId="2" applyFont="1" applyFill="1" applyAlignment="1">
      <alignment horizontal="center"/>
    </xf>
    <xf numFmtId="164" fontId="3" fillId="0" borderId="0" xfId="1" applyNumberFormat="1" applyFont="1" applyFill="1"/>
    <xf numFmtId="0" fontId="3" fillId="3" borderId="0" xfId="2" applyFont="1" applyFill="1"/>
    <xf numFmtId="164" fontId="3" fillId="3" borderId="0" xfId="1" applyNumberFormat="1" applyFont="1" applyFill="1"/>
    <xf numFmtId="43" fontId="3" fillId="0" borderId="0" xfId="2" applyNumberFormat="1" applyFont="1" applyFill="1"/>
    <xf numFmtId="164" fontId="4" fillId="2" borderId="6" xfId="5" applyFont="1" applyFill="1" applyBorder="1" applyAlignment="1">
      <alignment horizontal="center" wrapText="1"/>
    </xf>
    <xf numFmtId="0" fontId="4" fillId="2" borderId="6" xfId="2" applyFont="1" applyFill="1" applyBorder="1"/>
    <xf numFmtId="17" fontId="4" fillId="2" borderId="2" xfId="2" applyNumberFormat="1" applyFont="1" applyFill="1" applyBorder="1" applyAlignment="1">
      <alignment horizontal="center" wrapText="1"/>
    </xf>
    <xf numFmtId="17" fontId="4" fillId="2" borderId="3" xfId="2" applyNumberFormat="1" applyFont="1" applyFill="1" applyBorder="1" applyAlignment="1">
      <alignment horizontal="center" wrapText="1"/>
    </xf>
    <xf numFmtId="17" fontId="4" fillId="2" borderId="4" xfId="2" applyNumberFormat="1" applyFont="1" applyFill="1" applyBorder="1" applyAlignment="1">
      <alignment horizontal="center" wrapText="1"/>
    </xf>
    <xf numFmtId="0" fontId="4" fillId="2" borderId="0" xfId="2" applyFont="1" applyFill="1" applyAlignment="1">
      <alignment horizontal="center" wrapText="1"/>
    </xf>
    <xf numFmtId="0" fontId="4" fillId="2" borderId="0" xfId="9" applyFont="1" applyFill="1" applyBorder="1" applyAlignment="1">
      <alignment horizontal="left"/>
    </xf>
    <xf numFmtId="0" fontId="3" fillId="2" borderId="0" xfId="3" applyFont="1" applyFill="1"/>
    <xf numFmtId="0" fontId="3" fillId="2" borderId="0" xfId="9" applyFont="1" applyFill="1"/>
    <xf numFmtId="0" fontId="5" fillId="0" borderId="0" xfId="0" applyFont="1"/>
    <xf numFmtId="0" fontId="4" fillId="2" borderId="0" xfId="9" applyFont="1" applyFill="1"/>
    <xf numFmtId="0" fontId="3" fillId="2" borderId="0" xfId="9" applyFont="1" applyFill="1" applyBorder="1"/>
    <xf numFmtId="0" fontId="3" fillId="2" borderId="0" xfId="3" applyFont="1" applyFill="1" applyBorder="1"/>
    <xf numFmtId="14" fontId="4" fillId="2" borderId="0" xfId="2" applyNumberFormat="1" applyFont="1" applyFill="1"/>
    <xf numFmtId="0" fontId="4" fillId="2" borderId="0" xfId="3" applyFont="1" applyFill="1" applyBorder="1"/>
    <xf numFmtId="0" fontId="4" fillId="2" borderId="0" xfId="9" applyFont="1" applyFill="1" applyBorder="1"/>
    <xf numFmtId="14" fontId="3" fillId="2" borderId="0" xfId="3" applyNumberFormat="1" applyFont="1" applyFill="1" applyBorder="1"/>
    <xf numFmtId="0" fontId="4" fillId="2" borderId="6" xfId="9" applyFont="1" applyFill="1" applyBorder="1" applyAlignment="1"/>
    <xf numFmtId="0" fontId="4" fillId="2" borderId="6" xfId="3" applyFont="1" applyFill="1" applyBorder="1" applyAlignment="1"/>
    <xf numFmtId="49" fontId="4" fillId="2" borderId="6" xfId="9" applyNumberFormat="1" applyFont="1" applyFill="1" applyBorder="1" applyAlignment="1">
      <alignment horizontal="center" wrapText="1"/>
    </xf>
    <xf numFmtId="49" fontId="4" fillId="2" borderId="0" xfId="9" applyNumberFormat="1" applyFont="1" applyFill="1" applyBorder="1" applyAlignment="1">
      <alignment horizontal="center" wrapText="1"/>
    </xf>
    <xf numFmtId="165" fontId="3" fillId="2" borderId="6" xfId="5" applyNumberFormat="1" applyFont="1" applyFill="1" applyBorder="1" applyAlignment="1">
      <alignment horizontal="right" vertical="center"/>
    </xf>
    <xf numFmtId="0" fontId="5" fillId="2" borderId="6" xfId="12" applyFont="1" applyFill="1" applyBorder="1"/>
    <xf numFmtId="164" fontId="3" fillId="2" borderId="6" xfId="5" applyFont="1" applyFill="1" applyBorder="1"/>
    <xf numFmtId="164" fontId="3" fillId="2" borderId="0" xfId="5" applyFont="1" applyFill="1" applyBorder="1"/>
    <xf numFmtId="43" fontId="5" fillId="0" borderId="0" xfId="0" applyNumberFormat="1" applyFont="1"/>
    <xf numFmtId="0" fontId="3" fillId="2" borderId="6" xfId="9" applyFont="1" applyFill="1" applyBorder="1" applyAlignment="1">
      <alignment horizontal="right"/>
    </xf>
    <xf numFmtId="0" fontId="4" fillId="2" borderId="6" xfId="9" applyFont="1" applyFill="1" applyBorder="1"/>
    <xf numFmtId="0" fontId="4" fillId="2" borderId="6" xfId="3" applyFont="1" applyFill="1" applyBorder="1"/>
    <xf numFmtId="0" fontId="4" fillId="2" borderId="6" xfId="9" applyFont="1" applyFill="1" applyBorder="1" applyAlignment="1">
      <alignment horizontal="center" wrapText="1"/>
    </xf>
    <xf numFmtId="164" fontId="4" fillId="2" borderId="6" xfId="9" applyNumberFormat="1" applyFont="1" applyFill="1" applyBorder="1"/>
    <xf numFmtId="164" fontId="4" fillId="2" borderId="0" xfId="9" applyNumberFormat="1" applyFont="1" applyFill="1" applyBorder="1"/>
    <xf numFmtId="164" fontId="5" fillId="0" borderId="0" xfId="0" applyNumberFormat="1" applyFont="1"/>
  </cellXfs>
  <cellStyles count="13">
    <cellStyle name="Comma" xfId="1" builtinId="3"/>
    <cellStyle name="Comma 10 2" xfId="5"/>
    <cellStyle name="Comma 12" xfId="11"/>
    <cellStyle name="Comma 2 3" xfId="6"/>
    <cellStyle name="Normal" xfId="0" builtinId="0"/>
    <cellStyle name="Normal 10 2" xfId="9"/>
    <cellStyle name="Normal 2 2 3" xfId="2"/>
    <cellStyle name="Normal 23" xfId="10"/>
    <cellStyle name="Normal 25" xfId="12"/>
    <cellStyle name="Normal 3 2" xfId="8"/>
    <cellStyle name="Normal 4 2" xfId="4"/>
    <cellStyle name="Normal_PLAFON RAPORTAT TRIM.II,III 2004 10" xfId="3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lentina.eftimie/Desktop/PARACLINIC%202022/REGULARIZARI%202022/REGULARIZARE%20IANUARIE%202022/REG/PARA/REGULARIZARE%20PARACLINIC%20-%2018.02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alentina.eftimie/Desktop/PARACLINIC%202022/REGULARIZARI%202022/REGULARIZARE%20MARTIE%202022/REGULARIZARE%20PARA/REGULARIZARE%20PARACLINIC%20-%2020.04.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alentina.eftimie/Desktop/PARACLINIC%202022/ALOCARI%202022/ALOCARE%20MAI-IUN%202022/alocare%20para/alocare%20mai%20-iunie%20202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 LA 31.01.2022"/>
      <sheetName val="NECONSUMAT IAN 2022"/>
      <sheetName val="consum mediu AUG 2021-IAN 2022"/>
      <sheetName val="ALOCARE REG"/>
      <sheetName val="ALOCARE PARA IAN IN FEB 2022"/>
      <sheetName val="TOTAL PARA"/>
      <sheetName val="RAD DENTARA LA 31.01.2022"/>
      <sheetName val="neconsumat rad dent IAN 2022"/>
      <sheetName val="consum mediu"/>
      <sheetName val="alocare reg "/>
      <sheetName val="TOTAL RADIOLOGIE DENTARA"/>
      <sheetName val="DISPONIBIL"/>
      <sheetName val="DISPONIBIL IAN"/>
    </sheetNames>
    <sheetDataSet>
      <sheetData sheetId="0"/>
      <sheetData sheetId="1"/>
      <sheetData sheetId="2"/>
      <sheetData sheetId="3"/>
      <sheetData sheetId="4">
        <row r="9">
          <cell r="Q9">
            <v>38702.94</v>
          </cell>
        </row>
      </sheetData>
      <sheetData sheetId="5"/>
      <sheetData sheetId="6"/>
      <sheetData sheetId="7">
        <row r="9">
          <cell r="E9">
            <v>32895</v>
          </cell>
        </row>
        <row r="10">
          <cell r="E10">
            <v>8685</v>
          </cell>
        </row>
        <row r="11">
          <cell r="E11">
            <v>5475</v>
          </cell>
        </row>
      </sheetData>
      <sheetData sheetId="8"/>
      <sheetData sheetId="9">
        <row r="6">
          <cell r="I6">
            <v>38056.82</v>
          </cell>
        </row>
        <row r="7">
          <cell r="I7">
            <v>10059.57</v>
          </cell>
        </row>
        <row r="8">
          <cell r="I8">
            <v>8746.5499999999993</v>
          </cell>
        </row>
      </sheetData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OCARE APRILIE "/>
      <sheetName val="NECONSUMAT MARTIE 2022"/>
      <sheetName val="consum mediu TRIM I 2022"/>
      <sheetName val="ALOCARE REG"/>
      <sheetName val="ALOCARE PARA MARTIE IN APR 2022"/>
      <sheetName val="TOTAL PARA"/>
      <sheetName val="ALOCARE APRILIE RAD DENT "/>
      <sheetName val="neconsumat rad dent MAR  2022"/>
      <sheetName val="consum mediu TRIM I "/>
      <sheetName val="alocare reg "/>
      <sheetName val="TOTAL RADIOLOGIE DENTARA"/>
      <sheetName val="Sheet1"/>
    </sheetNames>
    <sheetDataSet>
      <sheetData sheetId="0"/>
      <sheetData sheetId="1">
        <row r="5">
          <cell r="H5">
            <v>38559.08</v>
          </cell>
        </row>
      </sheetData>
      <sheetData sheetId="2"/>
      <sheetData sheetId="3">
        <row r="6">
          <cell r="H6">
            <v>471.85</v>
          </cell>
        </row>
      </sheetData>
      <sheetData sheetId="4"/>
      <sheetData sheetId="5"/>
      <sheetData sheetId="6"/>
      <sheetData sheetId="7">
        <row r="9">
          <cell r="E9">
            <v>36105</v>
          </cell>
        </row>
        <row r="10">
          <cell r="E10">
            <v>9555</v>
          </cell>
        </row>
        <row r="11">
          <cell r="E11">
            <v>7635</v>
          </cell>
        </row>
      </sheetData>
      <sheetData sheetId="8"/>
      <sheetData sheetId="9">
        <row r="6">
          <cell r="I6">
            <v>36051.49</v>
          </cell>
        </row>
        <row r="7">
          <cell r="I7">
            <v>10716.51</v>
          </cell>
        </row>
        <row r="8">
          <cell r="I8">
            <v>8746.5499999999993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NDERE ALOCARE MAI-IUNIE"/>
      <sheetName val="regularizare martie"/>
      <sheetName val="alocare IP"/>
      <sheetName val="alocare RC"/>
      <sheetName val="RX TOTAL"/>
      <sheetName val="LAB"/>
      <sheetName val="AP"/>
      <sheetName val="PARA alocare mai-iunie 2022"/>
      <sheetName val="DIMINUARI MAI "/>
      <sheetName val="MAI  dupa DIM"/>
      <sheetName val="TOTAL PARA  2022"/>
      <sheetName val=" PARA site"/>
      <sheetName val="PCTJ RAD DENT"/>
      <sheetName val="alocare rad dent"/>
      <sheetName val="TOTAL RAD DENT"/>
      <sheetName val="DISPONIBIL APRILIE "/>
      <sheetName val="DISPONIBIL MARTI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F7">
            <v>36975.884210526325</v>
          </cell>
          <cell r="G7">
            <v>36975.884210526325</v>
          </cell>
        </row>
        <row r="8">
          <cell r="F8">
            <v>9775.8947368421068</v>
          </cell>
          <cell r="G8">
            <v>9775.8947368421068</v>
          </cell>
        </row>
        <row r="9">
          <cell r="F9">
            <v>8970.8210526315797</v>
          </cell>
          <cell r="G9">
            <v>8970.8210526315797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J195"/>
  <sheetViews>
    <sheetView topLeftCell="U1" workbookViewId="0">
      <selection activeCell="AB187" sqref="AB187"/>
    </sheetView>
  </sheetViews>
  <sheetFormatPr defaultRowHeight="16.5"/>
  <cols>
    <col min="1" max="1" width="7.42578125" style="1" customWidth="1"/>
    <col min="2" max="2" width="9.85546875" style="2" customWidth="1"/>
    <col min="3" max="3" width="9.85546875" style="3" customWidth="1"/>
    <col min="4" max="4" width="50.140625" style="68" customWidth="1"/>
    <col min="5" max="5" width="17.140625" style="1" customWidth="1"/>
    <col min="6" max="6" width="15.5703125" style="3" customWidth="1"/>
    <col min="7" max="7" width="15.85546875" style="3" customWidth="1"/>
    <col min="8" max="8" width="17.7109375" style="1" customWidth="1"/>
    <col min="9" max="9" width="17.140625" style="1" customWidth="1"/>
    <col min="10" max="10" width="15.5703125" style="3" customWidth="1"/>
    <col min="11" max="11" width="15.85546875" style="3" customWidth="1"/>
    <col min="12" max="12" width="17.7109375" style="1" customWidth="1"/>
    <col min="13" max="13" width="17.140625" style="1" customWidth="1"/>
    <col min="14" max="14" width="15.5703125" style="3" customWidth="1"/>
    <col min="15" max="15" width="15.85546875" style="3" customWidth="1"/>
    <col min="16" max="16" width="20.5703125" style="1" customWidth="1"/>
    <col min="17" max="17" width="17.140625" style="1" customWidth="1"/>
    <col min="18" max="18" width="15.5703125" style="3" customWidth="1"/>
    <col min="19" max="19" width="15.85546875" style="3" customWidth="1"/>
    <col min="20" max="20" width="17.7109375" style="1" customWidth="1"/>
    <col min="21" max="21" width="17.140625" style="1" customWidth="1"/>
    <col min="22" max="22" width="15.5703125" style="3" customWidth="1"/>
    <col min="23" max="23" width="15.85546875" style="3" customWidth="1"/>
    <col min="24" max="24" width="17.7109375" style="1" customWidth="1"/>
    <col min="25" max="25" width="17.140625" style="1" customWidth="1"/>
    <col min="26" max="26" width="15.5703125" style="3" customWidth="1"/>
    <col min="27" max="27" width="15.85546875" style="3" customWidth="1"/>
    <col min="28" max="28" width="17.7109375" style="1" customWidth="1"/>
    <col min="29" max="29" width="17.140625" style="1" customWidth="1"/>
    <col min="30" max="30" width="15.5703125" style="3" customWidth="1"/>
    <col min="31" max="31" width="15.85546875" style="3" customWidth="1"/>
    <col min="32" max="32" width="17.7109375" style="1" customWidth="1"/>
    <col min="33" max="33" width="17.140625" style="1" customWidth="1"/>
    <col min="34" max="34" width="15.5703125" style="3" customWidth="1"/>
    <col min="35" max="35" width="15.85546875" style="3" customWidth="1"/>
    <col min="36" max="36" width="17.7109375" style="1" customWidth="1"/>
    <col min="37" max="16384" width="9.140625" style="1"/>
  </cols>
  <sheetData>
    <row r="3" spans="1:36">
      <c r="D3" s="4" t="s">
        <v>0</v>
      </c>
    </row>
    <row r="4" spans="1:36">
      <c r="C4" s="5"/>
      <c r="D4" s="6" t="s">
        <v>1</v>
      </c>
    </row>
    <row r="5" spans="1:36">
      <c r="B5" s="7"/>
      <c r="D5" s="4"/>
    </row>
    <row r="6" spans="1:36">
      <c r="B6" s="7"/>
      <c r="D6" s="4"/>
    </row>
    <row r="7" spans="1:36" s="78" customFormat="1" ht="16.5" customHeight="1">
      <c r="A7" s="8" t="s">
        <v>2</v>
      </c>
      <c r="B7" s="9" t="s">
        <v>3</v>
      </c>
      <c r="C7" s="10" t="s">
        <v>4</v>
      </c>
      <c r="D7" s="11" t="s">
        <v>5</v>
      </c>
      <c r="E7" s="75">
        <v>44562</v>
      </c>
      <c r="F7" s="76"/>
      <c r="G7" s="76"/>
      <c r="H7" s="77"/>
      <c r="I7" s="75">
        <v>44593</v>
      </c>
      <c r="J7" s="76"/>
      <c r="K7" s="76"/>
      <c r="L7" s="77"/>
      <c r="M7" s="75">
        <v>44621</v>
      </c>
      <c r="N7" s="76"/>
      <c r="O7" s="76"/>
      <c r="P7" s="77"/>
      <c r="Q7" s="75" t="s">
        <v>6</v>
      </c>
      <c r="R7" s="76"/>
      <c r="S7" s="76"/>
      <c r="T7" s="77"/>
      <c r="U7" s="75">
        <v>44652</v>
      </c>
      <c r="V7" s="76"/>
      <c r="W7" s="76"/>
      <c r="X7" s="77"/>
      <c r="Y7" s="75">
        <v>44682</v>
      </c>
      <c r="Z7" s="76"/>
      <c r="AA7" s="76"/>
      <c r="AB7" s="77"/>
      <c r="AC7" s="75">
        <v>44713</v>
      </c>
      <c r="AD7" s="76"/>
      <c r="AE7" s="76"/>
      <c r="AF7" s="77"/>
      <c r="AG7" s="75" t="s">
        <v>7</v>
      </c>
      <c r="AH7" s="76"/>
      <c r="AI7" s="76"/>
      <c r="AJ7" s="77"/>
    </row>
    <row r="8" spans="1:36" s="18" customFormat="1" ht="33">
      <c r="A8" s="12"/>
      <c r="B8" s="13"/>
      <c r="C8" s="14"/>
      <c r="D8" s="15"/>
      <c r="E8" s="16" t="s">
        <v>8</v>
      </c>
      <c r="F8" s="17" t="s">
        <v>9</v>
      </c>
      <c r="G8" s="17" t="s">
        <v>10</v>
      </c>
      <c r="H8" s="16" t="s">
        <v>11</v>
      </c>
      <c r="I8" s="16" t="s">
        <v>8</v>
      </c>
      <c r="J8" s="17" t="s">
        <v>9</v>
      </c>
      <c r="K8" s="17" t="s">
        <v>10</v>
      </c>
      <c r="L8" s="16" t="s">
        <v>11</v>
      </c>
      <c r="M8" s="16" t="s">
        <v>8</v>
      </c>
      <c r="N8" s="17" t="s">
        <v>9</v>
      </c>
      <c r="O8" s="17" t="s">
        <v>10</v>
      </c>
      <c r="P8" s="16" t="s">
        <v>11</v>
      </c>
      <c r="Q8" s="16" t="s">
        <v>8</v>
      </c>
      <c r="R8" s="17" t="s">
        <v>9</v>
      </c>
      <c r="S8" s="17" t="s">
        <v>10</v>
      </c>
      <c r="T8" s="16" t="s">
        <v>11</v>
      </c>
      <c r="U8" s="16" t="s">
        <v>8</v>
      </c>
      <c r="V8" s="17" t="s">
        <v>9</v>
      </c>
      <c r="W8" s="17" t="s">
        <v>10</v>
      </c>
      <c r="X8" s="16" t="s">
        <v>11</v>
      </c>
      <c r="Y8" s="16" t="s">
        <v>8</v>
      </c>
      <c r="Z8" s="17" t="s">
        <v>9</v>
      </c>
      <c r="AA8" s="17" t="s">
        <v>10</v>
      </c>
      <c r="AB8" s="16" t="s">
        <v>11</v>
      </c>
      <c r="AC8" s="16" t="s">
        <v>8</v>
      </c>
      <c r="AD8" s="17" t="s">
        <v>9</v>
      </c>
      <c r="AE8" s="17" t="s">
        <v>10</v>
      </c>
      <c r="AF8" s="16" t="s">
        <v>11</v>
      </c>
      <c r="AG8" s="16" t="s">
        <v>8</v>
      </c>
      <c r="AH8" s="17" t="s">
        <v>9</v>
      </c>
      <c r="AI8" s="17" t="s">
        <v>10</v>
      </c>
      <c r="AJ8" s="16" t="s">
        <v>11</v>
      </c>
    </row>
    <row r="9" spans="1:36">
      <c r="A9" s="19">
        <v>1</v>
      </c>
      <c r="B9" s="20" t="s">
        <v>12</v>
      </c>
      <c r="C9" s="21" t="s">
        <v>13</v>
      </c>
      <c r="D9" s="22" t="s">
        <v>14</v>
      </c>
      <c r="E9" s="23">
        <v>34481.99</v>
      </c>
      <c r="F9" s="23"/>
      <c r="G9" s="23">
        <v>30930</v>
      </c>
      <c r="H9" s="23">
        <v>65411.99</v>
      </c>
      <c r="I9" s="23">
        <v>38702.29</v>
      </c>
      <c r="J9" s="23"/>
      <c r="K9" s="23">
        <v>25830</v>
      </c>
      <c r="L9" s="23">
        <v>64532.29</v>
      </c>
      <c r="M9" s="23">
        <v>38559.08</v>
      </c>
      <c r="N9" s="23">
        <v>0</v>
      </c>
      <c r="O9" s="23">
        <v>31010</v>
      </c>
      <c r="P9" s="23">
        <v>69569.08</v>
      </c>
      <c r="Q9" s="23">
        <v>111743.36</v>
      </c>
      <c r="R9" s="23">
        <v>0</v>
      </c>
      <c r="S9" s="23">
        <v>87770</v>
      </c>
      <c r="T9" s="23">
        <v>199513.36</v>
      </c>
      <c r="U9" s="23">
        <v>37614.53</v>
      </c>
      <c r="V9" s="23">
        <v>0</v>
      </c>
      <c r="W9" s="23">
        <v>36130.11</v>
      </c>
      <c r="X9" s="23">
        <v>73744.639999999999</v>
      </c>
      <c r="Y9" s="23">
        <v>37531.879999999997</v>
      </c>
      <c r="Z9" s="23">
        <v>0</v>
      </c>
      <c r="AA9" s="23">
        <v>36006.21</v>
      </c>
      <c r="AB9" s="23">
        <v>73538.09</v>
      </c>
      <c r="AC9" s="23">
        <v>37531.879999999997</v>
      </c>
      <c r="AD9" s="23">
        <v>0</v>
      </c>
      <c r="AE9" s="23">
        <v>36006.21</v>
      </c>
      <c r="AF9" s="23">
        <v>73538.09</v>
      </c>
      <c r="AG9" s="23">
        <v>112678.29000000001</v>
      </c>
      <c r="AH9" s="23">
        <v>0</v>
      </c>
      <c r="AI9" s="23">
        <v>108142.53</v>
      </c>
      <c r="AJ9" s="23">
        <v>220820.82</v>
      </c>
    </row>
    <row r="10" spans="1:36">
      <c r="A10" s="19">
        <v>2</v>
      </c>
      <c r="B10" s="20" t="s">
        <v>15</v>
      </c>
      <c r="C10" s="21" t="s">
        <v>16</v>
      </c>
      <c r="D10" s="22" t="s">
        <v>17</v>
      </c>
      <c r="E10" s="23">
        <v>283323.93</v>
      </c>
      <c r="F10" s="23">
        <v>3840</v>
      </c>
      <c r="G10" s="23">
        <v>295798</v>
      </c>
      <c r="H10" s="23">
        <v>582961.92999999993</v>
      </c>
      <c r="I10" s="23">
        <v>341313.01</v>
      </c>
      <c r="J10" s="23">
        <v>4560</v>
      </c>
      <c r="K10" s="23">
        <v>379634</v>
      </c>
      <c r="L10" s="23">
        <v>725507.01</v>
      </c>
      <c r="M10" s="23">
        <v>276896.15999999997</v>
      </c>
      <c r="N10" s="23">
        <v>4520</v>
      </c>
      <c r="O10" s="23">
        <v>309429.96000000002</v>
      </c>
      <c r="P10" s="23">
        <v>590846.12</v>
      </c>
      <c r="Q10" s="23">
        <v>901533.09999999986</v>
      </c>
      <c r="R10" s="23">
        <v>12920</v>
      </c>
      <c r="S10" s="23">
        <v>984861.96</v>
      </c>
      <c r="T10" s="23">
        <v>1899315.0599999998</v>
      </c>
      <c r="U10" s="23">
        <v>277034.5</v>
      </c>
      <c r="V10" s="23">
        <v>4364.16</v>
      </c>
      <c r="W10" s="23">
        <v>298915.61000000004</v>
      </c>
      <c r="X10" s="23">
        <v>580314.27</v>
      </c>
      <c r="Y10" s="23">
        <v>274679.01</v>
      </c>
      <c r="Z10" s="23">
        <v>4240.5</v>
      </c>
      <c r="AA10" s="23">
        <v>282656.40000000002</v>
      </c>
      <c r="AB10" s="23">
        <v>561575.91</v>
      </c>
      <c r="AC10" s="23">
        <v>274679.01</v>
      </c>
      <c r="AD10" s="23">
        <v>4240.5</v>
      </c>
      <c r="AE10" s="23">
        <v>282656.40000000002</v>
      </c>
      <c r="AF10" s="23">
        <v>561575.91</v>
      </c>
      <c r="AG10" s="23">
        <v>826392.52</v>
      </c>
      <c r="AH10" s="23">
        <v>12845.16</v>
      </c>
      <c r="AI10" s="23">
        <v>864228.41</v>
      </c>
      <c r="AJ10" s="23">
        <v>1703466.09</v>
      </c>
    </row>
    <row r="11" spans="1:36">
      <c r="A11" s="19">
        <v>3</v>
      </c>
      <c r="B11" s="20" t="s">
        <v>18</v>
      </c>
      <c r="C11" s="21" t="s">
        <v>19</v>
      </c>
      <c r="D11" s="22" t="s">
        <v>20</v>
      </c>
      <c r="E11" s="23">
        <v>49168.91</v>
      </c>
      <c r="F11" s="23"/>
      <c r="G11" s="23"/>
      <c r="H11" s="23">
        <v>49168.91</v>
      </c>
      <c r="I11" s="23">
        <v>45672.14</v>
      </c>
      <c r="J11" s="23"/>
      <c r="K11" s="23"/>
      <c r="L11" s="23">
        <v>45672.14</v>
      </c>
      <c r="M11" s="23">
        <v>49969.51</v>
      </c>
      <c r="N11" s="23">
        <v>0</v>
      </c>
      <c r="O11" s="23">
        <v>0</v>
      </c>
      <c r="P11" s="23">
        <v>49969.51</v>
      </c>
      <c r="Q11" s="23">
        <v>144810.56</v>
      </c>
      <c r="R11" s="23">
        <v>0</v>
      </c>
      <c r="S11" s="23">
        <v>0</v>
      </c>
      <c r="T11" s="23">
        <v>144810.56</v>
      </c>
      <c r="U11" s="23">
        <v>48785.990000000005</v>
      </c>
      <c r="V11" s="23">
        <v>0</v>
      </c>
      <c r="W11" s="23">
        <v>0</v>
      </c>
      <c r="X11" s="23">
        <v>48785.990000000005</v>
      </c>
      <c r="Y11" s="23">
        <v>49318.36</v>
      </c>
      <c r="Z11" s="23">
        <v>0</v>
      </c>
      <c r="AA11" s="23">
        <v>0</v>
      </c>
      <c r="AB11" s="23">
        <v>49318.36</v>
      </c>
      <c r="AC11" s="23">
        <v>49318.36</v>
      </c>
      <c r="AD11" s="23">
        <v>0</v>
      </c>
      <c r="AE11" s="23">
        <v>0</v>
      </c>
      <c r="AF11" s="23">
        <v>49318.36</v>
      </c>
      <c r="AG11" s="23">
        <v>147422.71000000002</v>
      </c>
      <c r="AH11" s="23">
        <v>0</v>
      </c>
      <c r="AI11" s="23">
        <v>0</v>
      </c>
      <c r="AJ11" s="23">
        <v>147422.71000000002</v>
      </c>
    </row>
    <row r="12" spans="1:36">
      <c r="A12" s="19">
        <v>4</v>
      </c>
      <c r="B12" s="20" t="s">
        <v>21</v>
      </c>
      <c r="C12" s="21" t="s">
        <v>13</v>
      </c>
      <c r="D12" s="22" t="s">
        <v>22</v>
      </c>
      <c r="E12" s="23">
        <v>15851.03</v>
      </c>
      <c r="F12" s="23"/>
      <c r="G12" s="23">
        <v>7390</v>
      </c>
      <c r="H12" s="23">
        <v>23241.03</v>
      </c>
      <c r="I12" s="23">
        <v>17275.55</v>
      </c>
      <c r="J12" s="23">
        <v>0</v>
      </c>
      <c r="K12" s="23">
        <v>4570</v>
      </c>
      <c r="L12" s="23">
        <v>21845.55</v>
      </c>
      <c r="M12" s="23">
        <v>18131.59</v>
      </c>
      <c r="N12" s="23">
        <v>0</v>
      </c>
      <c r="O12" s="23">
        <v>9420</v>
      </c>
      <c r="P12" s="23">
        <v>27551.59</v>
      </c>
      <c r="Q12" s="23">
        <v>51258.17</v>
      </c>
      <c r="R12" s="23">
        <v>0</v>
      </c>
      <c r="S12" s="23">
        <v>21380</v>
      </c>
      <c r="T12" s="23">
        <v>72638.17</v>
      </c>
      <c r="U12" s="23">
        <v>18059.14</v>
      </c>
      <c r="V12" s="23">
        <v>0</v>
      </c>
      <c r="W12" s="23">
        <v>14696.82</v>
      </c>
      <c r="X12" s="23">
        <v>32755.96</v>
      </c>
      <c r="Y12" s="23">
        <v>17951.16</v>
      </c>
      <c r="Z12" s="23">
        <v>0</v>
      </c>
      <c r="AA12" s="23">
        <v>14694.42</v>
      </c>
      <c r="AB12" s="23">
        <v>32645.58</v>
      </c>
      <c r="AC12" s="23">
        <v>17951.16</v>
      </c>
      <c r="AD12" s="23">
        <v>0</v>
      </c>
      <c r="AE12" s="23">
        <v>14694.42</v>
      </c>
      <c r="AF12" s="23">
        <v>32645.58</v>
      </c>
      <c r="AG12" s="23">
        <v>53961.460000000006</v>
      </c>
      <c r="AH12" s="23">
        <v>0</v>
      </c>
      <c r="AI12" s="23">
        <v>44085.659999999996</v>
      </c>
      <c r="AJ12" s="23">
        <v>98047.12</v>
      </c>
    </row>
    <row r="13" spans="1:36">
      <c r="A13" s="19">
        <v>5</v>
      </c>
      <c r="B13" s="20" t="s">
        <v>23</v>
      </c>
      <c r="C13" s="21" t="s">
        <v>19</v>
      </c>
      <c r="D13" s="22" t="s">
        <v>24</v>
      </c>
      <c r="E13" s="23">
        <v>54487.05</v>
      </c>
      <c r="F13" s="23"/>
      <c r="G13" s="23"/>
      <c r="H13" s="23">
        <v>54487.05</v>
      </c>
      <c r="I13" s="23">
        <v>59231.91</v>
      </c>
      <c r="J13" s="23"/>
      <c r="K13" s="23"/>
      <c r="L13" s="23">
        <v>59231.91</v>
      </c>
      <c r="M13" s="23">
        <v>59591.21</v>
      </c>
      <c r="N13" s="23">
        <v>0</v>
      </c>
      <c r="O13" s="23">
        <v>0</v>
      </c>
      <c r="P13" s="23">
        <v>59591.21</v>
      </c>
      <c r="Q13" s="23">
        <v>173310.17</v>
      </c>
      <c r="R13" s="23">
        <v>0</v>
      </c>
      <c r="S13" s="23">
        <v>0</v>
      </c>
      <c r="T13" s="23">
        <v>173310.17</v>
      </c>
      <c r="U13" s="23">
        <v>58903.64</v>
      </c>
      <c r="V13" s="23">
        <v>0</v>
      </c>
      <c r="W13" s="23">
        <v>0</v>
      </c>
      <c r="X13" s="23">
        <v>58903.64</v>
      </c>
      <c r="Y13" s="23">
        <v>59373.94</v>
      </c>
      <c r="Z13" s="23">
        <v>0</v>
      </c>
      <c r="AA13" s="23">
        <v>0</v>
      </c>
      <c r="AB13" s="23">
        <v>59373.94</v>
      </c>
      <c r="AC13" s="23">
        <v>59373.94</v>
      </c>
      <c r="AD13" s="23">
        <v>0</v>
      </c>
      <c r="AE13" s="23">
        <v>0</v>
      </c>
      <c r="AF13" s="23">
        <v>59373.94</v>
      </c>
      <c r="AG13" s="23">
        <v>177651.52000000002</v>
      </c>
      <c r="AH13" s="23">
        <v>0</v>
      </c>
      <c r="AI13" s="23">
        <v>0</v>
      </c>
      <c r="AJ13" s="23">
        <v>177651.52000000002</v>
      </c>
    </row>
    <row r="14" spans="1:36">
      <c r="A14" s="19">
        <v>6</v>
      </c>
      <c r="B14" s="20" t="s">
        <v>25</v>
      </c>
      <c r="C14" s="21" t="s">
        <v>19</v>
      </c>
      <c r="D14" s="24" t="s">
        <v>26</v>
      </c>
      <c r="E14" s="23">
        <v>156256.03</v>
      </c>
      <c r="F14" s="23"/>
      <c r="G14" s="23"/>
      <c r="H14" s="23">
        <v>156256.03</v>
      </c>
      <c r="I14" s="23">
        <v>198758.53</v>
      </c>
      <c r="J14" s="23"/>
      <c r="K14" s="23"/>
      <c r="L14" s="23">
        <v>198758.53</v>
      </c>
      <c r="M14" s="23">
        <v>172788.66</v>
      </c>
      <c r="N14" s="23">
        <v>0</v>
      </c>
      <c r="O14" s="23">
        <v>0</v>
      </c>
      <c r="P14" s="23">
        <v>172788.66</v>
      </c>
      <c r="Q14" s="23">
        <v>527803.22</v>
      </c>
      <c r="R14" s="23">
        <v>0</v>
      </c>
      <c r="S14" s="23">
        <v>0</v>
      </c>
      <c r="T14" s="23">
        <v>527803.22</v>
      </c>
      <c r="U14" s="23">
        <v>170173.4</v>
      </c>
      <c r="V14" s="23">
        <v>0</v>
      </c>
      <c r="W14" s="23">
        <v>0</v>
      </c>
      <c r="X14" s="23">
        <v>170173.4</v>
      </c>
      <c r="Y14" s="23">
        <v>168694.28999999998</v>
      </c>
      <c r="Z14" s="23">
        <v>0</v>
      </c>
      <c r="AA14" s="23">
        <v>0</v>
      </c>
      <c r="AB14" s="23">
        <v>168694.28999999998</v>
      </c>
      <c r="AC14" s="23">
        <v>168694.28999999998</v>
      </c>
      <c r="AD14" s="23">
        <v>0</v>
      </c>
      <c r="AE14" s="23">
        <v>0</v>
      </c>
      <c r="AF14" s="23">
        <v>168694.28999999998</v>
      </c>
      <c r="AG14" s="23">
        <v>507561.97999999992</v>
      </c>
      <c r="AH14" s="23">
        <v>0</v>
      </c>
      <c r="AI14" s="23">
        <v>0</v>
      </c>
      <c r="AJ14" s="23">
        <v>507561.97999999992</v>
      </c>
    </row>
    <row r="15" spans="1:36">
      <c r="A15" s="19">
        <v>7</v>
      </c>
      <c r="B15" s="20" t="s">
        <v>27</v>
      </c>
      <c r="C15" s="21" t="s">
        <v>16</v>
      </c>
      <c r="D15" s="22" t="s">
        <v>28</v>
      </c>
      <c r="E15" s="23">
        <v>183558.97</v>
      </c>
      <c r="F15" s="23"/>
      <c r="G15" s="23">
        <v>566446</v>
      </c>
      <c r="H15" s="23">
        <v>750004.97</v>
      </c>
      <c r="I15" s="23">
        <v>213408.08</v>
      </c>
      <c r="J15" s="23"/>
      <c r="K15" s="23">
        <v>649929</v>
      </c>
      <c r="L15" s="23">
        <v>863337.08</v>
      </c>
      <c r="M15" s="23">
        <v>206905.03</v>
      </c>
      <c r="N15" s="23">
        <v>0</v>
      </c>
      <c r="O15" s="23">
        <v>614568.42000000004</v>
      </c>
      <c r="P15" s="23">
        <v>821473.45000000007</v>
      </c>
      <c r="Q15" s="23">
        <v>603872.07999999996</v>
      </c>
      <c r="R15" s="23">
        <v>0</v>
      </c>
      <c r="S15" s="23">
        <v>1830943.42</v>
      </c>
      <c r="T15" s="23">
        <v>2434815.5</v>
      </c>
      <c r="U15" s="23">
        <v>198684.58999999997</v>
      </c>
      <c r="V15" s="23">
        <v>0</v>
      </c>
      <c r="W15" s="23">
        <v>589564.78</v>
      </c>
      <c r="X15" s="23">
        <v>788249.37</v>
      </c>
      <c r="Y15" s="23">
        <v>198875.01</v>
      </c>
      <c r="Z15" s="23">
        <v>0</v>
      </c>
      <c r="AA15" s="23">
        <v>559406.37</v>
      </c>
      <c r="AB15" s="23">
        <v>758281.38</v>
      </c>
      <c r="AC15" s="23">
        <v>199045.25</v>
      </c>
      <c r="AD15" s="23">
        <v>0</v>
      </c>
      <c r="AE15" s="23">
        <v>559888.68000000005</v>
      </c>
      <c r="AF15" s="23">
        <v>758933.93</v>
      </c>
      <c r="AG15" s="23">
        <v>596604.85</v>
      </c>
      <c r="AH15" s="23">
        <v>0</v>
      </c>
      <c r="AI15" s="23">
        <v>1708859.83</v>
      </c>
      <c r="AJ15" s="23">
        <v>2305464.6800000002</v>
      </c>
    </row>
    <row r="16" spans="1:36">
      <c r="A16" s="19">
        <v>8</v>
      </c>
      <c r="B16" s="20" t="s">
        <v>29</v>
      </c>
      <c r="C16" s="21" t="s">
        <v>16</v>
      </c>
      <c r="D16" s="22" t="s">
        <v>30</v>
      </c>
      <c r="E16" s="23">
        <v>144462.59</v>
      </c>
      <c r="F16" s="23">
        <v>920</v>
      </c>
      <c r="G16" s="23">
        <v>11420</v>
      </c>
      <c r="H16" s="23">
        <v>156802.59</v>
      </c>
      <c r="I16" s="23">
        <v>135697.23000000001</v>
      </c>
      <c r="J16" s="23">
        <v>1000</v>
      </c>
      <c r="K16" s="23">
        <v>11090</v>
      </c>
      <c r="L16" s="23">
        <v>147787.23000000001</v>
      </c>
      <c r="M16" s="23">
        <v>147985.25</v>
      </c>
      <c r="N16" s="23">
        <v>1040</v>
      </c>
      <c r="O16" s="23">
        <v>20444</v>
      </c>
      <c r="P16" s="23">
        <v>169469.25</v>
      </c>
      <c r="Q16" s="23">
        <v>428145.07</v>
      </c>
      <c r="R16" s="23">
        <v>2960</v>
      </c>
      <c r="S16" s="23">
        <v>42954</v>
      </c>
      <c r="T16" s="23">
        <v>474059.07</v>
      </c>
      <c r="U16" s="23">
        <v>144611.00999999998</v>
      </c>
      <c r="V16" s="23">
        <v>970.74</v>
      </c>
      <c r="W16" s="23">
        <v>20711.009999999998</v>
      </c>
      <c r="X16" s="23">
        <v>166292.75999999998</v>
      </c>
      <c r="Y16" s="23">
        <v>143168.53999999998</v>
      </c>
      <c r="Z16" s="23">
        <v>967.44</v>
      </c>
      <c r="AA16" s="23">
        <v>20707.62</v>
      </c>
      <c r="AB16" s="23">
        <v>164843.59999999998</v>
      </c>
      <c r="AC16" s="23">
        <v>143168.53999999998</v>
      </c>
      <c r="AD16" s="23">
        <v>967.44</v>
      </c>
      <c r="AE16" s="23">
        <v>20707.62</v>
      </c>
      <c r="AF16" s="23">
        <v>164843.59999999998</v>
      </c>
      <c r="AG16" s="23">
        <v>430948.08999999991</v>
      </c>
      <c r="AH16" s="23">
        <v>2905.62</v>
      </c>
      <c r="AI16" s="23">
        <v>62126.25</v>
      </c>
      <c r="AJ16" s="23">
        <v>495979.9599999999</v>
      </c>
    </row>
    <row r="17" spans="1:36">
      <c r="A17" s="19">
        <v>9</v>
      </c>
      <c r="B17" s="20" t="s">
        <v>31</v>
      </c>
      <c r="C17" s="21" t="s">
        <v>16</v>
      </c>
      <c r="D17" s="22" t="s">
        <v>32</v>
      </c>
      <c r="E17" s="23">
        <v>62334.09</v>
      </c>
      <c r="F17" s="23">
        <v>2080</v>
      </c>
      <c r="G17" s="23">
        <v>18653</v>
      </c>
      <c r="H17" s="23">
        <v>83067.09</v>
      </c>
      <c r="I17" s="23">
        <v>71699.539999999994</v>
      </c>
      <c r="J17" s="23">
        <v>2400</v>
      </c>
      <c r="K17" s="23">
        <v>14211</v>
      </c>
      <c r="L17" s="23">
        <v>88310.54</v>
      </c>
      <c r="M17" s="23">
        <v>60845.919999999998</v>
      </c>
      <c r="N17" s="23">
        <v>2560</v>
      </c>
      <c r="O17" s="23">
        <v>19997.560000000001</v>
      </c>
      <c r="P17" s="23">
        <v>83403.48</v>
      </c>
      <c r="Q17" s="23">
        <v>194879.55</v>
      </c>
      <c r="R17" s="23">
        <v>7040</v>
      </c>
      <c r="S17" s="23">
        <v>52861.56</v>
      </c>
      <c r="T17" s="23">
        <v>254781.11</v>
      </c>
      <c r="U17" s="23">
        <v>59402.350000000006</v>
      </c>
      <c r="V17" s="23">
        <v>2460.85</v>
      </c>
      <c r="W17" s="23">
        <v>20344.989999999998</v>
      </c>
      <c r="X17" s="23">
        <v>82208.19</v>
      </c>
      <c r="Y17" s="23">
        <v>58660.149999999994</v>
      </c>
      <c r="Z17" s="23">
        <v>2528.14</v>
      </c>
      <c r="AA17" s="23">
        <v>19502.28</v>
      </c>
      <c r="AB17" s="23">
        <v>80690.569999999992</v>
      </c>
      <c r="AC17" s="23">
        <v>58660.149999999994</v>
      </c>
      <c r="AD17" s="23">
        <v>2528.14</v>
      </c>
      <c r="AE17" s="23">
        <v>19502.28</v>
      </c>
      <c r="AF17" s="23">
        <v>80690.569999999992</v>
      </c>
      <c r="AG17" s="23">
        <v>176722.65</v>
      </c>
      <c r="AH17" s="23">
        <v>7517.1299999999992</v>
      </c>
      <c r="AI17" s="23">
        <v>59349.549999999996</v>
      </c>
      <c r="AJ17" s="23">
        <v>243589.33</v>
      </c>
    </row>
    <row r="18" spans="1:36">
      <c r="A18" s="19">
        <v>10</v>
      </c>
      <c r="B18" s="20" t="s">
        <v>33</v>
      </c>
      <c r="C18" s="25" t="s">
        <v>34</v>
      </c>
      <c r="D18" s="22" t="s">
        <v>35</v>
      </c>
      <c r="E18" s="23"/>
      <c r="F18" s="23"/>
      <c r="G18" s="23">
        <v>185535</v>
      </c>
      <c r="H18" s="23">
        <v>185535</v>
      </c>
      <c r="I18" s="23"/>
      <c r="J18" s="23"/>
      <c r="K18" s="23">
        <v>163655</v>
      </c>
      <c r="L18" s="23">
        <v>163655</v>
      </c>
      <c r="M18" s="23">
        <v>0</v>
      </c>
      <c r="N18" s="23">
        <v>0</v>
      </c>
      <c r="O18" s="23">
        <v>132190.37</v>
      </c>
      <c r="P18" s="23">
        <v>132190.37</v>
      </c>
      <c r="Q18" s="23">
        <v>0</v>
      </c>
      <c r="R18" s="23">
        <v>0</v>
      </c>
      <c r="S18" s="23">
        <v>481380.37</v>
      </c>
      <c r="T18" s="23">
        <v>481380.37</v>
      </c>
      <c r="U18" s="23">
        <v>0</v>
      </c>
      <c r="V18" s="23">
        <v>0</v>
      </c>
      <c r="W18" s="23">
        <v>127099.99000000002</v>
      </c>
      <c r="X18" s="23">
        <v>127099.99000000002</v>
      </c>
      <c r="Y18" s="23">
        <v>0</v>
      </c>
      <c r="Z18" s="23">
        <v>0</v>
      </c>
      <c r="AA18" s="23">
        <v>119227.08</v>
      </c>
      <c r="AB18" s="23">
        <v>119227.08</v>
      </c>
      <c r="AC18" s="23">
        <v>0</v>
      </c>
      <c r="AD18" s="23">
        <v>0</v>
      </c>
      <c r="AE18" s="23">
        <v>119227.08</v>
      </c>
      <c r="AF18" s="23">
        <v>119227.08</v>
      </c>
      <c r="AG18" s="23">
        <v>0</v>
      </c>
      <c r="AH18" s="23">
        <v>0</v>
      </c>
      <c r="AI18" s="23">
        <v>365554.15</v>
      </c>
      <c r="AJ18" s="23">
        <v>365554.15</v>
      </c>
    </row>
    <row r="19" spans="1:36">
      <c r="A19" s="19">
        <v>11</v>
      </c>
      <c r="B19" s="20" t="s">
        <v>36</v>
      </c>
      <c r="C19" s="21" t="s">
        <v>37</v>
      </c>
      <c r="D19" s="22" t="s">
        <v>38</v>
      </c>
      <c r="E19" s="23"/>
      <c r="F19" s="23">
        <v>35900</v>
      </c>
      <c r="G19" s="23"/>
      <c r="H19" s="23">
        <v>35900</v>
      </c>
      <c r="I19" s="23"/>
      <c r="J19" s="23">
        <v>33790</v>
      </c>
      <c r="K19" s="23"/>
      <c r="L19" s="23">
        <v>33790</v>
      </c>
      <c r="M19" s="23">
        <v>0</v>
      </c>
      <c r="N19" s="23">
        <v>17567.02</v>
      </c>
      <c r="O19" s="23">
        <v>0</v>
      </c>
      <c r="P19" s="23">
        <v>17567.02</v>
      </c>
      <c r="Q19" s="23">
        <v>0</v>
      </c>
      <c r="R19" s="23">
        <v>87257.02</v>
      </c>
      <c r="S19" s="23">
        <v>0</v>
      </c>
      <c r="T19" s="23">
        <v>87257.02</v>
      </c>
      <c r="U19" s="23">
        <v>0</v>
      </c>
      <c r="V19" s="23">
        <v>16436.240000000002</v>
      </c>
      <c r="W19" s="23">
        <v>0</v>
      </c>
      <c r="X19" s="23">
        <v>16436.240000000002</v>
      </c>
      <c r="Y19" s="23">
        <v>0</v>
      </c>
      <c r="Z19" s="23">
        <v>7971.67</v>
      </c>
      <c r="AA19" s="23">
        <v>0</v>
      </c>
      <c r="AB19" s="23">
        <v>7971.67</v>
      </c>
      <c r="AC19" s="23">
        <v>0</v>
      </c>
      <c r="AD19" s="23">
        <v>7971.67</v>
      </c>
      <c r="AE19" s="23">
        <v>0</v>
      </c>
      <c r="AF19" s="23">
        <v>7971.67</v>
      </c>
      <c r="AG19" s="23">
        <v>0</v>
      </c>
      <c r="AH19" s="23">
        <v>32379.58</v>
      </c>
      <c r="AI19" s="23">
        <v>0</v>
      </c>
      <c r="AJ19" s="23">
        <v>32379.58</v>
      </c>
    </row>
    <row r="20" spans="1:36">
      <c r="A20" s="19">
        <v>12</v>
      </c>
      <c r="B20" s="20" t="s">
        <v>39</v>
      </c>
      <c r="C20" s="21" t="s">
        <v>40</v>
      </c>
      <c r="D20" s="22" t="s">
        <v>41</v>
      </c>
      <c r="E20" s="23">
        <v>41506.620000000003</v>
      </c>
      <c r="F20" s="23">
        <v>920</v>
      </c>
      <c r="G20" s="23"/>
      <c r="H20" s="23">
        <v>42426.62</v>
      </c>
      <c r="I20" s="23">
        <v>46061.45</v>
      </c>
      <c r="J20" s="23">
        <v>1160</v>
      </c>
      <c r="K20" s="23"/>
      <c r="L20" s="23">
        <v>47221.45</v>
      </c>
      <c r="M20" s="23">
        <v>46990.31</v>
      </c>
      <c r="N20" s="23">
        <v>880</v>
      </c>
      <c r="O20" s="23">
        <v>0</v>
      </c>
      <c r="P20" s="23">
        <v>47870.31</v>
      </c>
      <c r="Q20" s="23">
        <v>134558.38</v>
      </c>
      <c r="R20" s="23">
        <v>2960</v>
      </c>
      <c r="S20" s="23">
        <v>0</v>
      </c>
      <c r="T20" s="23">
        <v>137518.38</v>
      </c>
      <c r="U20" s="23">
        <v>45879.98</v>
      </c>
      <c r="V20" s="23">
        <v>1126.06</v>
      </c>
      <c r="W20" s="23">
        <v>0</v>
      </c>
      <c r="X20" s="23">
        <v>47006.04</v>
      </c>
      <c r="Y20" s="23">
        <v>45607.56</v>
      </c>
      <c r="Z20" s="23">
        <v>1122.23</v>
      </c>
      <c r="AA20" s="23">
        <v>0</v>
      </c>
      <c r="AB20" s="23">
        <v>46729.79</v>
      </c>
      <c r="AC20" s="23">
        <v>45607.56</v>
      </c>
      <c r="AD20" s="23">
        <v>1122.23</v>
      </c>
      <c r="AE20" s="23">
        <v>0</v>
      </c>
      <c r="AF20" s="23">
        <v>46729.79</v>
      </c>
      <c r="AG20" s="23">
        <v>137095.1</v>
      </c>
      <c r="AH20" s="23">
        <v>3370.52</v>
      </c>
      <c r="AI20" s="23">
        <v>0</v>
      </c>
      <c r="AJ20" s="23">
        <v>140465.62</v>
      </c>
    </row>
    <row r="21" spans="1:36">
      <c r="A21" s="19">
        <v>13</v>
      </c>
      <c r="B21" s="20" t="s">
        <v>42</v>
      </c>
      <c r="C21" s="21" t="s">
        <v>16</v>
      </c>
      <c r="D21" s="22" t="s">
        <v>43</v>
      </c>
      <c r="E21" s="23">
        <v>334998.95</v>
      </c>
      <c r="F21" s="23">
        <v>13240</v>
      </c>
      <c r="G21" s="23">
        <v>847523</v>
      </c>
      <c r="H21" s="23">
        <v>1195761.95</v>
      </c>
      <c r="I21" s="23">
        <v>378044.79</v>
      </c>
      <c r="J21" s="23">
        <v>15120</v>
      </c>
      <c r="K21" s="23">
        <v>1160783</v>
      </c>
      <c r="L21" s="23">
        <v>1553947.79</v>
      </c>
      <c r="M21" s="23">
        <v>329715.02</v>
      </c>
      <c r="N21" s="23">
        <v>15280</v>
      </c>
      <c r="O21" s="23">
        <v>755682.4</v>
      </c>
      <c r="P21" s="23">
        <v>1100677.42</v>
      </c>
      <c r="Q21" s="23">
        <v>1042758.76</v>
      </c>
      <c r="R21" s="23">
        <v>43640</v>
      </c>
      <c r="S21" s="23">
        <v>2763988.4</v>
      </c>
      <c r="T21" s="23">
        <v>3850387.16</v>
      </c>
      <c r="U21" s="23">
        <v>318689.85000000003</v>
      </c>
      <c r="V21" s="23">
        <v>14880.340000000002</v>
      </c>
      <c r="W21" s="23">
        <v>730568.5199999999</v>
      </c>
      <c r="X21" s="23">
        <v>1064138.71</v>
      </c>
      <c r="Y21" s="23">
        <v>318946.51</v>
      </c>
      <c r="Z21" s="23">
        <v>14775.419999999998</v>
      </c>
      <c r="AA21" s="23">
        <v>685488.89999999991</v>
      </c>
      <c r="AB21" s="23">
        <v>1019210.8299999998</v>
      </c>
      <c r="AC21" s="23">
        <v>318946.51</v>
      </c>
      <c r="AD21" s="23">
        <v>14775.419999999998</v>
      </c>
      <c r="AE21" s="23">
        <v>685488.89999999991</v>
      </c>
      <c r="AF21" s="23">
        <v>1019210.8299999998</v>
      </c>
      <c r="AG21" s="23">
        <v>956582.87000000011</v>
      </c>
      <c r="AH21" s="23">
        <v>44431.18</v>
      </c>
      <c r="AI21" s="23">
        <v>2101546.3199999998</v>
      </c>
      <c r="AJ21" s="23">
        <v>3102560.37</v>
      </c>
    </row>
    <row r="22" spans="1:36">
      <c r="A22" s="19">
        <v>14</v>
      </c>
      <c r="B22" s="20" t="s">
        <v>44</v>
      </c>
      <c r="C22" s="21" t="s">
        <v>19</v>
      </c>
      <c r="D22" s="22" t="s">
        <v>45</v>
      </c>
      <c r="E22" s="23">
        <v>83221.33</v>
      </c>
      <c r="F22" s="23"/>
      <c r="G22" s="23"/>
      <c r="H22" s="23">
        <v>83221.33</v>
      </c>
      <c r="I22" s="23">
        <v>93375.58</v>
      </c>
      <c r="J22" s="23">
        <v>0</v>
      </c>
      <c r="K22" s="23">
        <v>0</v>
      </c>
      <c r="L22" s="23">
        <v>93375.58</v>
      </c>
      <c r="M22" s="23">
        <v>89486.12</v>
      </c>
      <c r="N22" s="23">
        <v>0</v>
      </c>
      <c r="O22" s="23">
        <v>0</v>
      </c>
      <c r="P22" s="23">
        <v>89486.12</v>
      </c>
      <c r="Q22" s="23">
        <v>266083.03000000003</v>
      </c>
      <c r="R22" s="23">
        <v>0</v>
      </c>
      <c r="S22" s="23">
        <v>0</v>
      </c>
      <c r="T22" s="23">
        <v>266083.03000000003</v>
      </c>
      <c r="U22" s="23">
        <v>87239.75</v>
      </c>
      <c r="V22" s="23">
        <v>0</v>
      </c>
      <c r="W22" s="23">
        <v>0</v>
      </c>
      <c r="X22" s="23">
        <v>87239.75</v>
      </c>
      <c r="Y22" s="23">
        <v>89385.72</v>
      </c>
      <c r="Z22" s="23">
        <v>0</v>
      </c>
      <c r="AA22" s="23">
        <v>0</v>
      </c>
      <c r="AB22" s="23">
        <v>89385.72</v>
      </c>
      <c r="AC22" s="23">
        <v>89385.72</v>
      </c>
      <c r="AD22" s="23">
        <v>0</v>
      </c>
      <c r="AE22" s="23">
        <v>0</v>
      </c>
      <c r="AF22" s="23">
        <v>89385.72</v>
      </c>
      <c r="AG22" s="23">
        <v>266011.19</v>
      </c>
      <c r="AH22" s="23">
        <v>0</v>
      </c>
      <c r="AI22" s="23">
        <v>0</v>
      </c>
      <c r="AJ22" s="23">
        <v>266011.19</v>
      </c>
    </row>
    <row r="23" spans="1:36">
      <c r="A23" s="19">
        <v>15</v>
      </c>
      <c r="B23" s="20" t="s">
        <v>46</v>
      </c>
      <c r="C23" s="21" t="s">
        <v>19</v>
      </c>
      <c r="D23" s="22" t="s">
        <v>47</v>
      </c>
      <c r="E23" s="23">
        <v>48694.14</v>
      </c>
      <c r="F23" s="23"/>
      <c r="G23" s="23"/>
      <c r="H23" s="23">
        <v>48694.14</v>
      </c>
      <c r="I23" s="23">
        <v>56800.160000000003</v>
      </c>
      <c r="J23" s="23">
        <v>0</v>
      </c>
      <c r="K23" s="23">
        <v>0</v>
      </c>
      <c r="L23" s="23">
        <v>56800.160000000003</v>
      </c>
      <c r="M23" s="23">
        <v>47132.37</v>
      </c>
      <c r="N23" s="23">
        <v>0</v>
      </c>
      <c r="O23" s="23">
        <v>0</v>
      </c>
      <c r="P23" s="23">
        <v>47132.37</v>
      </c>
      <c r="Q23" s="23">
        <v>152626.67000000001</v>
      </c>
      <c r="R23" s="23">
        <v>0</v>
      </c>
      <c r="S23" s="23">
        <v>0</v>
      </c>
      <c r="T23" s="23">
        <v>152626.67000000001</v>
      </c>
      <c r="U23" s="23">
        <v>45988.029999999992</v>
      </c>
      <c r="V23" s="23">
        <v>0</v>
      </c>
      <c r="W23" s="23">
        <v>0</v>
      </c>
      <c r="X23" s="23">
        <v>45988.029999999992</v>
      </c>
      <c r="Y23" s="23">
        <v>44643.820000000007</v>
      </c>
      <c r="Z23" s="23">
        <v>0</v>
      </c>
      <c r="AA23" s="23">
        <v>0</v>
      </c>
      <c r="AB23" s="23">
        <v>44643.820000000007</v>
      </c>
      <c r="AC23" s="23">
        <v>44737.66</v>
      </c>
      <c r="AD23" s="23">
        <v>0</v>
      </c>
      <c r="AE23" s="23">
        <v>0</v>
      </c>
      <c r="AF23" s="23">
        <v>44737.66</v>
      </c>
      <c r="AG23" s="23">
        <v>135369.51</v>
      </c>
      <c r="AH23" s="23">
        <v>0</v>
      </c>
      <c r="AI23" s="23">
        <v>0</v>
      </c>
      <c r="AJ23" s="23">
        <v>135369.51</v>
      </c>
    </row>
    <row r="24" spans="1:36">
      <c r="A24" s="19">
        <v>16</v>
      </c>
      <c r="B24" s="20" t="s">
        <v>48</v>
      </c>
      <c r="C24" s="21" t="s">
        <v>16</v>
      </c>
      <c r="D24" s="22" t="s">
        <v>49</v>
      </c>
      <c r="E24" s="23">
        <v>238857.99</v>
      </c>
      <c r="F24" s="23">
        <v>21530</v>
      </c>
      <c r="G24" s="23">
        <v>245750</v>
      </c>
      <c r="H24" s="23">
        <v>506137.99</v>
      </c>
      <c r="I24" s="23">
        <v>269964.26</v>
      </c>
      <c r="J24" s="23">
        <v>24190</v>
      </c>
      <c r="K24" s="23">
        <v>282995</v>
      </c>
      <c r="L24" s="23">
        <v>577149.26</v>
      </c>
      <c r="M24" s="23">
        <v>249348.96</v>
      </c>
      <c r="N24" s="23">
        <v>22186.97</v>
      </c>
      <c r="O24" s="23">
        <v>190861.39</v>
      </c>
      <c r="P24" s="23">
        <v>462397.32</v>
      </c>
      <c r="Q24" s="23">
        <v>758171.21</v>
      </c>
      <c r="R24" s="23">
        <v>67906.97</v>
      </c>
      <c r="S24" s="23">
        <v>719606.39</v>
      </c>
      <c r="T24" s="23">
        <v>1545684.5699999998</v>
      </c>
      <c r="U24" s="23">
        <v>243199.16</v>
      </c>
      <c r="V24" s="23">
        <v>21655.739999999998</v>
      </c>
      <c r="W24" s="23">
        <v>185072.34</v>
      </c>
      <c r="X24" s="23">
        <v>449927.24</v>
      </c>
      <c r="Y24" s="23">
        <v>243544.91</v>
      </c>
      <c r="Z24" s="23">
        <v>18677.059999999998</v>
      </c>
      <c r="AA24" s="23">
        <v>173381.41999999998</v>
      </c>
      <c r="AB24" s="23">
        <v>435603.38999999996</v>
      </c>
      <c r="AC24" s="23">
        <v>243544.91</v>
      </c>
      <c r="AD24" s="23">
        <v>18951.14</v>
      </c>
      <c r="AE24" s="23">
        <v>173381.41999999998</v>
      </c>
      <c r="AF24" s="23">
        <v>435877.47</v>
      </c>
      <c r="AG24" s="23">
        <v>730288.98</v>
      </c>
      <c r="AH24" s="23">
        <v>59283.939999999995</v>
      </c>
      <c r="AI24" s="23">
        <v>531835.17999999993</v>
      </c>
      <c r="AJ24" s="23">
        <v>1321408.0999999999</v>
      </c>
    </row>
    <row r="25" spans="1:36">
      <c r="A25" s="19">
        <v>17</v>
      </c>
      <c r="B25" s="20" t="s">
        <v>50</v>
      </c>
      <c r="C25" s="21" t="s">
        <v>51</v>
      </c>
      <c r="D25" s="22" t="s">
        <v>52</v>
      </c>
      <c r="E25" s="23">
        <v>64139.54</v>
      </c>
      <c r="F25" s="23">
        <v>27040</v>
      </c>
      <c r="G25" s="23"/>
      <c r="H25" s="23">
        <v>91179.540000000008</v>
      </c>
      <c r="I25" s="23">
        <v>70707.149999999994</v>
      </c>
      <c r="J25" s="23">
        <v>34280</v>
      </c>
      <c r="K25" s="23"/>
      <c r="L25" s="23">
        <v>104987.15</v>
      </c>
      <c r="M25" s="23">
        <v>69066.86</v>
      </c>
      <c r="N25" s="23">
        <v>6124.25</v>
      </c>
      <c r="O25" s="23">
        <v>0</v>
      </c>
      <c r="P25" s="23">
        <v>75191.11</v>
      </c>
      <c r="Q25" s="23">
        <v>203913.55</v>
      </c>
      <c r="R25" s="23">
        <v>67444.25</v>
      </c>
      <c r="S25" s="23">
        <v>0</v>
      </c>
      <c r="T25" s="23">
        <v>271357.8</v>
      </c>
      <c r="U25" s="23">
        <v>67686.539999999994</v>
      </c>
      <c r="V25" s="23">
        <v>5558.36</v>
      </c>
      <c r="W25" s="23">
        <v>0</v>
      </c>
      <c r="X25" s="23">
        <v>73244.899999999994</v>
      </c>
      <c r="Y25" s="23">
        <v>67070.930000000008</v>
      </c>
      <c r="Z25" s="23">
        <v>4654.57</v>
      </c>
      <c r="AA25" s="23">
        <v>0</v>
      </c>
      <c r="AB25" s="23">
        <v>71725.5</v>
      </c>
      <c r="AC25" s="23">
        <v>67070.930000000008</v>
      </c>
      <c r="AD25" s="23">
        <v>4654.57</v>
      </c>
      <c r="AE25" s="23">
        <v>0</v>
      </c>
      <c r="AF25" s="23">
        <v>71725.5</v>
      </c>
      <c r="AG25" s="23">
        <v>201828.40000000002</v>
      </c>
      <c r="AH25" s="23">
        <v>14867.5</v>
      </c>
      <c r="AI25" s="23">
        <v>0</v>
      </c>
      <c r="AJ25" s="23">
        <v>216695.90000000002</v>
      </c>
    </row>
    <row r="26" spans="1:36">
      <c r="A26" s="19">
        <v>18</v>
      </c>
      <c r="B26" s="20" t="s">
        <v>53</v>
      </c>
      <c r="C26" s="21" t="s">
        <v>34</v>
      </c>
      <c r="D26" s="22" t="s">
        <v>54</v>
      </c>
      <c r="E26" s="23"/>
      <c r="F26" s="23"/>
      <c r="G26" s="23">
        <v>7384</v>
      </c>
      <c r="H26" s="23">
        <v>7384</v>
      </c>
      <c r="I26" s="23"/>
      <c r="J26" s="23"/>
      <c r="K26" s="23">
        <v>8126</v>
      </c>
      <c r="L26" s="23">
        <v>8126</v>
      </c>
      <c r="M26" s="23">
        <v>0</v>
      </c>
      <c r="N26" s="23">
        <v>0</v>
      </c>
      <c r="O26" s="23">
        <v>8102</v>
      </c>
      <c r="P26" s="23">
        <v>8102</v>
      </c>
      <c r="Q26" s="23">
        <v>0</v>
      </c>
      <c r="R26" s="23">
        <v>0</v>
      </c>
      <c r="S26" s="23">
        <v>23612</v>
      </c>
      <c r="T26" s="23">
        <v>23612</v>
      </c>
      <c r="U26" s="23">
        <v>0</v>
      </c>
      <c r="V26" s="23">
        <v>0</v>
      </c>
      <c r="W26" s="23">
        <v>7872.62</v>
      </c>
      <c r="X26" s="23">
        <v>7872.62</v>
      </c>
      <c r="Y26" s="23">
        <v>0</v>
      </c>
      <c r="Z26" s="23">
        <v>0</v>
      </c>
      <c r="AA26" s="23">
        <v>7871.34</v>
      </c>
      <c r="AB26" s="23">
        <v>7871.34</v>
      </c>
      <c r="AC26" s="23">
        <v>0</v>
      </c>
      <c r="AD26" s="23">
        <v>0</v>
      </c>
      <c r="AE26" s="23">
        <v>7871.34</v>
      </c>
      <c r="AF26" s="23">
        <v>7871.34</v>
      </c>
      <c r="AG26" s="23">
        <v>0</v>
      </c>
      <c r="AH26" s="23">
        <v>0</v>
      </c>
      <c r="AI26" s="23">
        <v>23615.3</v>
      </c>
      <c r="AJ26" s="23">
        <v>23615.3</v>
      </c>
    </row>
    <row r="27" spans="1:36">
      <c r="A27" s="19">
        <v>19</v>
      </c>
      <c r="B27" s="20" t="s">
        <v>55</v>
      </c>
      <c r="C27" s="21" t="s">
        <v>34</v>
      </c>
      <c r="D27" s="22" t="s">
        <v>56</v>
      </c>
      <c r="E27" s="23"/>
      <c r="F27" s="23"/>
      <c r="G27" s="23">
        <v>13346</v>
      </c>
      <c r="H27" s="23">
        <v>13346</v>
      </c>
      <c r="I27" s="23"/>
      <c r="J27" s="23"/>
      <c r="K27" s="23">
        <v>15651</v>
      </c>
      <c r="L27" s="23">
        <v>15651</v>
      </c>
      <c r="M27" s="23">
        <v>0</v>
      </c>
      <c r="N27" s="23">
        <v>0</v>
      </c>
      <c r="O27" s="23">
        <v>16372</v>
      </c>
      <c r="P27" s="23">
        <v>16372</v>
      </c>
      <c r="Q27" s="23">
        <v>0</v>
      </c>
      <c r="R27" s="23">
        <v>0</v>
      </c>
      <c r="S27" s="23">
        <v>45369</v>
      </c>
      <c r="T27" s="23">
        <v>45369</v>
      </c>
      <c r="U27" s="23">
        <v>0</v>
      </c>
      <c r="V27" s="23">
        <v>0</v>
      </c>
      <c r="W27" s="23">
        <v>15891.73</v>
      </c>
      <c r="X27" s="23">
        <v>15891.73</v>
      </c>
      <c r="Y27" s="23">
        <v>0</v>
      </c>
      <c r="Z27" s="23">
        <v>0</v>
      </c>
      <c r="AA27" s="23">
        <v>15168.44</v>
      </c>
      <c r="AB27" s="23">
        <v>15168.44</v>
      </c>
      <c r="AC27" s="23">
        <v>0</v>
      </c>
      <c r="AD27" s="23">
        <v>0</v>
      </c>
      <c r="AE27" s="23">
        <v>15168.44</v>
      </c>
      <c r="AF27" s="23">
        <v>15168.44</v>
      </c>
      <c r="AG27" s="23">
        <v>0</v>
      </c>
      <c r="AH27" s="23">
        <v>0</v>
      </c>
      <c r="AI27" s="23">
        <v>46228.61</v>
      </c>
      <c r="AJ27" s="23">
        <v>46228.61</v>
      </c>
    </row>
    <row r="28" spans="1:36">
      <c r="A28" s="19">
        <v>20</v>
      </c>
      <c r="B28" s="20" t="s">
        <v>57</v>
      </c>
      <c r="C28" s="21" t="s">
        <v>19</v>
      </c>
      <c r="D28" s="22" t="s">
        <v>58</v>
      </c>
      <c r="E28" s="23">
        <v>64887.35</v>
      </c>
      <c r="F28" s="23"/>
      <c r="G28" s="23"/>
      <c r="H28" s="23">
        <v>64887.35</v>
      </c>
      <c r="I28" s="23">
        <v>62405.75</v>
      </c>
      <c r="J28" s="23"/>
      <c r="K28" s="23"/>
      <c r="L28" s="23">
        <v>62405.75</v>
      </c>
      <c r="M28" s="23">
        <v>64617.89</v>
      </c>
      <c r="N28" s="23">
        <v>0</v>
      </c>
      <c r="O28" s="23">
        <v>0</v>
      </c>
      <c r="P28" s="23">
        <v>64617.89</v>
      </c>
      <c r="Q28" s="23">
        <v>191910.99</v>
      </c>
      <c r="R28" s="23">
        <v>0</v>
      </c>
      <c r="S28" s="23">
        <v>0</v>
      </c>
      <c r="T28" s="23">
        <v>191910.99</v>
      </c>
      <c r="U28" s="23">
        <v>62974.820000000007</v>
      </c>
      <c r="V28" s="23">
        <v>0</v>
      </c>
      <c r="W28" s="23">
        <v>0</v>
      </c>
      <c r="X28" s="23">
        <v>62974.820000000007</v>
      </c>
      <c r="Y28" s="23">
        <v>63189.53</v>
      </c>
      <c r="Z28" s="23">
        <v>0</v>
      </c>
      <c r="AA28" s="23">
        <v>0</v>
      </c>
      <c r="AB28" s="23">
        <v>63189.53</v>
      </c>
      <c r="AC28" s="23">
        <v>63189.53</v>
      </c>
      <c r="AD28" s="23">
        <v>0</v>
      </c>
      <c r="AE28" s="23">
        <v>0</v>
      </c>
      <c r="AF28" s="23">
        <v>63189.53</v>
      </c>
      <c r="AG28" s="23">
        <v>189353.88</v>
      </c>
      <c r="AH28" s="23">
        <v>0</v>
      </c>
      <c r="AI28" s="23">
        <v>0</v>
      </c>
      <c r="AJ28" s="23">
        <v>189353.88</v>
      </c>
    </row>
    <row r="29" spans="1:36">
      <c r="A29" s="19">
        <v>21</v>
      </c>
      <c r="B29" s="20" t="s">
        <v>59</v>
      </c>
      <c r="C29" s="21" t="s">
        <v>19</v>
      </c>
      <c r="D29" s="22" t="s">
        <v>60</v>
      </c>
      <c r="E29" s="23">
        <v>168216.7</v>
      </c>
      <c r="F29" s="23"/>
      <c r="G29" s="23"/>
      <c r="H29" s="23">
        <v>168216.7</v>
      </c>
      <c r="I29" s="23">
        <v>156122.99</v>
      </c>
      <c r="J29" s="23"/>
      <c r="K29" s="23"/>
      <c r="L29" s="23">
        <v>156122.99</v>
      </c>
      <c r="M29" s="23">
        <v>171071.39</v>
      </c>
      <c r="N29" s="23">
        <v>0</v>
      </c>
      <c r="O29" s="23">
        <v>0</v>
      </c>
      <c r="P29" s="23">
        <v>171071.39</v>
      </c>
      <c r="Q29" s="23">
        <v>495411.08</v>
      </c>
      <c r="R29" s="23">
        <v>0</v>
      </c>
      <c r="S29" s="23">
        <v>0</v>
      </c>
      <c r="T29" s="23">
        <v>495411.08</v>
      </c>
      <c r="U29" s="23">
        <v>166705.46</v>
      </c>
      <c r="V29" s="23">
        <v>0</v>
      </c>
      <c r="W29" s="23">
        <v>0</v>
      </c>
      <c r="X29" s="23">
        <v>166705.46</v>
      </c>
      <c r="Y29" s="23">
        <v>165574.97999999998</v>
      </c>
      <c r="Z29" s="23">
        <v>0</v>
      </c>
      <c r="AA29" s="23">
        <v>0</v>
      </c>
      <c r="AB29" s="23">
        <v>165574.97999999998</v>
      </c>
      <c r="AC29" s="23">
        <v>165630.10999999999</v>
      </c>
      <c r="AD29" s="23">
        <v>0</v>
      </c>
      <c r="AE29" s="23">
        <v>0</v>
      </c>
      <c r="AF29" s="23">
        <v>165630.10999999999</v>
      </c>
      <c r="AG29" s="23">
        <v>497910.54999999993</v>
      </c>
      <c r="AH29" s="23">
        <v>0</v>
      </c>
      <c r="AI29" s="23">
        <v>0</v>
      </c>
      <c r="AJ29" s="23">
        <v>497910.54999999993</v>
      </c>
    </row>
    <row r="30" spans="1:36">
      <c r="A30" s="19">
        <v>22</v>
      </c>
      <c r="B30" s="20" t="s">
        <v>61</v>
      </c>
      <c r="C30" s="21" t="s">
        <v>34</v>
      </c>
      <c r="D30" s="22" t="s">
        <v>62</v>
      </c>
      <c r="E30" s="23"/>
      <c r="F30" s="23"/>
      <c r="G30" s="23">
        <v>7677</v>
      </c>
      <c r="H30" s="23">
        <v>7677</v>
      </c>
      <c r="I30" s="23"/>
      <c r="J30" s="23"/>
      <c r="K30" s="23">
        <v>8841</v>
      </c>
      <c r="L30" s="23">
        <v>8841</v>
      </c>
      <c r="M30" s="23">
        <v>0</v>
      </c>
      <c r="N30" s="23">
        <v>0</v>
      </c>
      <c r="O30" s="23">
        <v>8331</v>
      </c>
      <c r="P30" s="23">
        <v>8331</v>
      </c>
      <c r="Q30" s="23">
        <v>0</v>
      </c>
      <c r="R30" s="23">
        <v>0</v>
      </c>
      <c r="S30" s="23">
        <v>24849</v>
      </c>
      <c r="T30" s="23">
        <v>24849</v>
      </c>
      <c r="U30" s="23">
        <v>0</v>
      </c>
      <c r="V30" s="23">
        <v>0</v>
      </c>
      <c r="W30" s="23">
        <v>8521.94</v>
      </c>
      <c r="X30" s="23">
        <v>8521.94</v>
      </c>
      <c r="Y30" s="23">
        <v>0</v>
      </c>
      <c r="Z30" s="23">
        <v>0</v>
      </c>
      <c r="AA30" s="23">
        <v>8125.95</v>
      </c>
      <c r="AB30" s="23">
        <v>8125.95</v>
      </c>
      <c r="AC30" s="23">
        <v>0</v>
      </c>
      <c r="AD30" s="23">
        <v>0</v>
      </c>
      <c r="AE30" s="23">
        <v>8125.95</v>
      </c>
      <c r="AF30" s="23">
        <v>8125.95</v>
      </c>
      <c r="AG30" s="23">
        <v>0</v>
      </c>
      <c r="AH30" s="23">
        <v>0</v>
      </c>
      <c r="AI30" s="23">
        <v>24773.84</v>
      </c>
      <c r="AJ30" s="23">
        <v>24773.84</v>
      </c>
    </row>
    <row r="31" spans="1:36">
      <c r="A31" s="19">
        <v>23</v>
      </c>
      <c r="B31" s="20" t="s">
        <v>63</v>
      </c>
      <c r="C31" s="21" t="s">
        <v>40</v>
      </c>
      <c r="D31" s="22" t="s">
        <v>64</v>
      </c>
      <c r="E31" s="23">
        <v>170370.79</v>
      </c>
      <c r="F31" s="23">
        <v>1920</v>
      </c>
      <c r="G31" s="23"/>
      <c r="H31" s="23">
        <v>172290.79</v>
      </c>
      <c r="I31" s="23">
        <v>158736.79999999999</v>
      </c>
      <c r="J31" s="23">
        <v>3280</v>
      </c>
      <c r="K31" s="23"/>
      <c r="L31" s="23">
        <v>162016.79999999999</v>
      </c>
      <c r="M31" s="23">
        <v>172408.11</v>
      </c>
      <c r="N31" s="23">
        <v>4360</v>
      </c>
      <c r="O31" s="23">
        <v>0</v>
      </c>
      <c r="P31" s="23">
        <v>176768.11</v>
      </c>
      <c r="Q31" s="23">
        <v>501515.69999999995</v>
      </c>
      <c r="R31" s="23">
        <v>9560</v>
      </c>
      <c r="S31" s="23">
        <v>0</v>
      </c>
      <c r="T31" s="23">
        <v>511075.69999999995</v>
      </c>
      <c r="U31" s="23">
        <v>168513.29</v>
      </c>
      <c r="V31" s="23">
        <v>10119.09</v>
      </c>
      <c r="W31" s="23">
        <v>0</v>
      </c>
      <c r="X31" s="23">
        <v>178632.38</v>
      </c>
      <c r="Y31" s="23">
        <v>167001.39000000001</v>
      </c>
      <c r="Z31" s="23">
        <v>10387.32</v>
      </c>
      <c r="AA31" s="23">
        <v>0</v>
      </c>
      <c r="AB31" s="23">
        <v>177388.71000000002</v>
      </c>
      <c r="AC31" s="23">
        <v>167001.39000000001</v>
      </c>
      <c r="AD31" s="23">
        <v>10387.32</v>
      </c>
      <c r="AE31" s="23">
        <v>0</v>
      </c>
      <c r="AF31" s="23">
        <v>177388.71000000002</v>
      </c>
      <c r="AG31" s="23">
        <v>502516.07000000007</v>
      </c>
      <c r="AH31" s="23">
        <v>30893.73</v>
      </c>
      <c r="AI31" s="23">
        <v>0</v>
      </c>
      <c r="AJ31" s="23">
        <v>533409.80000000005</v>
      </c>
    </row>
    <row r="32" spans="1:36">
      <c r="A32" s="19">
        <v>24</v>
      </c>
      <c r="B32" s="20" t="s">
        <v>65</v>
      </c>
      <c r="C32" s="21" t="s">
        <v>19</v>
      </c>
      <c r="D32" s="22" t="s">
        <v>66</v>
      </c>
      <c r="E32" s="23">
        <v>192654.94</v>
      </c>
      <c r="F32" s="23"/>
      <c r="G32" s="23"/>
      <c r="H32" s="23">
        <v>192654.94</v>
      </c>
      <c r="I32" s="23">
        <v>217315.76</v>
      </c>
      <c r="J32" s="23"/>
      <c r="K32" s="23"/>
      <c r="L32" s="23">
        <v>217315.76</v>
      </c>
      <c r="M32" s="23">
        <v>214982.28</v>
      </c>
      <c r="N32" s="23">
        <v>0</v>
      </c>
      <c r="O32" s="23">
        <v>0</v>
      </c>
      <c r="P32" s="23">
        <v>214982.28</v>
      </c>
      <c r="Q32" s="23">
        <v>624952.98</v>
      </c>
      <c r="R32" s="23">
        <v>0</v>
      </c>
      <c r="S32" s="23">
        <v>0</v>
      </c>
      <c r="T32" s="23">
        <v>624952.98</v>
      </c>
      <c r="U32" s="23">
        <v>209864.22</v>
      </c>
      <c r="V32" s="23">
        <v>0</v>
      </c>
      <c r="W32" s="23">
        <v>0</v>
      </c>
      <c r="X32" s="23">
        <v>209864.22</v>
      </c>
      <c r="Y32" s="23">
        <v>220074.15999999997</v>
      </c>
      <c r="Z32" s="23">
        <v>0</v>
      </c>
      <c r="AA32" s="23">
        <v>0</v>
      </c>
      <c r="AB32" s="23">
        <v>220074.15999999997</v>
      </c>
      <c r="AC32" s="23">
        <v>220074.15999999997</v>
      </c>
      <c r="AD32" s="23">
        <v>0</v>
      </c>
      <c r="AE32" s="23">
        <v>0</v>
      </c>
      <c r="AF32" s="23">
        <v>220074.15999999997</v>
      </c>
      <c r="AG32" s="23">
        <v>650012.54</v>
      </c>
      <c r="AH32" s="23">
        <v>0</v>
      </c>
      <c r="AI32" s="23">
        <v>0</v>
      </c>
      <c r="AJ32" s="23">
        <v>650012.54</v>
      </c>
    </row>
    <row r="33" spans="1:36">
      <c r="A33" s="19">
        <v>25</v>
      </c>
      <c r="B33" s="20" t="s">
        <v>67</v>
      </c>
      <c r="C33" s="21" t="s">
        <v>16</v>
      </c>
      <c r="D33" s="22" t="s">
        <v>68</v>
      </c>
      <c r="E33" s="23">
        <v>43228.61</v>
      </c>
      <c r="F33" s="23">
        <v>940</v>
      </c>
      <c r="G33" s="23">
        <v>4066</v>
      </c>
      <c r="H33" s="23">
        <v>48234.61</v>
      </c>
      <c r="I33" s="23">
        <v>29322.240000000002</v>
      </c>
      <c r="J33" s="23">
        <v>2580</v>
      </c>
      <c r="K33" s="23">
        <v>7972</v>
      </c>
      <c r="L33" s="23">
        <v>39874.240000000005</v>
      </c>
      <c r="M33" s="23">
        <v>60517.62</v>
      </c>
      <c r="N33" s="23">
        <v>2790</v>
      </c>
      <c r="O33" s="23">
        <v>10270</v>
      </c>
      <c r="P33" s="23">
        <v>73577.62</v>
      </c>
      <c r="Q33" s="23">
        <v>133068.47</v>
      </c>
      <c r="R33" s="23">
        <v>6310</v>
      </c>
      <c r="S33" s="23">
        <v>22308</v>
      </c>
      <c r="T33" s="23">
        <v>161686.47</v>
      </c>
      <c r="U33" s="23">
        <v>68723.19</v>
      </c>
      <c r="V33" s="23">
        <v>2862.74</v>
      </c>
      <c r="W33" s="23">
        <v>38346.15</v>
      </c>
      <c r="X33" s="23">
        <v>109932.08000000002</v>
      </c>
      <c r="Y33" s="23">
        <v>63972.07</v>
      </c>
      <c r="Z33" s="23">
        <v>7041.31</v>
      </c>
      <c r="AA33" s="23">
        <v>38221.870000000003</v>
      </c>
      <c r="AB33" s="23">
        <v>109235.25</v>
      </c>
      <c r="AC33" s="23">
        <v>64432.09</v>
      </c>
      <c r="AD33" s="23">
        <v>7041.31</v>
      </c>
      <c r="AE33" s="23">
        <v>38221.870000000003</v>
      </c>
      <c r="AF33" s="23">
        <v>109695.26999999999</v>
      </c>
      <c r="AG33" s="23">
        <v>197127.35</v>
      </c>
      <c r="AH33" s="23">
        <v>16945.36</v>
      </c>
      <c r="AI33" s="23">
        <v>114789.89000000001</v>
      </c>
      <c r="AJ33" s="23">
        <v>328862.60000000003</v>
      </c>
    </row>
    <row r="34" spans="1:36">
      <c r="A34" s="19">
        <v>26</v>
      </c>
      <c r="B34" s="20" t="s">
        <v>69</v>
      </c>
      <c r="C34" s="21" t="s">
        <v>40</v>
      </c>
      <c r="D34" s="22" t="s">
        <v>70</v>
      </c>
      <c r="E34" s="23">
        <v>62254.11</v>
      </c>
      <c r="F34" s="23">
        <v>480</v>
      </c>
      <c r="G34" s="23"/>
      <c r="H34" s="23">
        <v>62734.11</v>
      </c>
      <c r="I34" s="23">
        <v>70292.95</v>
      </c>
      <c r="J34" s="23">
        <v>600</v>
      </c>
      <c r="K34" s="23"/>
      <c r="L34" s="23">
        <v>70892.95</v>
      </c>
      <c r="M34" s="23">
        <v>51155.65</v>
      </c>
      <c r="N34" s="23">
        <v>560</v>
      </c>
      <c r="O34" s="23">
        <v>0</v>
      </c>
      <c r="P34" s="23">
        <v>51715.65</v>
      </c>
      <c r="Q34" s="23">
        <v>183702.71</v>
      </c>
      <c r="R34" s="23">
        <v>1640</v>
      </c>
      <c r="S34" s="23">
        <v>0</v>
      </c>
      <c r="T34" s="23">
        <v>185342.71</v>
      </c>
      <c r="U34" s="23">
        <v>49854.789999999994</v>
      </c>
      <c r="V34" s="23">
        <v>541.59999999999991</v>
      </c>
      <c r="W34" s="23">
        <v>0</v>
      </c>
      <c r="X34" s="23">
        <v>50396.389999999992</v>
      </c>
      <c r="Y34" s="23">
        <v>47500.310000000005</v>
      </c>
      <c r="Z34" s="23">
        <v>2709.4399999999996</v>
      </c>
      <c r="AA34" s="23">
        <v>0</v>
      </c>
      <c r="AB34" s="23">
        <v>50209.750000000007</v>
      </c>
      <c r="AC34" s="23">
        <v>48039.55</v>
      </c>
      <c r="AD34" s="23">
        <v>2709.4399999999996</v>
      </c>
      <c r="AE34" s="23">
        <v>0</v>
      </c>
      <c r="AF34" s="23">
        <v>50748.990000000005</v>
      </c>
      <c r="AG34" s="23">
        <v>145394.65000000002</v>
      </c>
      <c r="AH34" s="23">
        <v>5960.48</v>
      </c>
      <c r="AI34" s="23">
        <v>0</v>
      </c>
      <c r="AJ34" s="23">
        <v>151355.13000000003</v>
      </c>
    </row>
    <row r="35" spans="1:36">
      <c r="A35" s="19">
        <v>27</v>
      </c>
      <c r="B35" s="20" t="s">
        <v>71</v>
      </c>
      <c r="C35" s="21" t="s">
        <v>19</v>
      </c>
      <c r="D35" s="22" t="s">
        <v>72</v>
      </c>
      <c r="E35" s="23">
        <v>148152.60999999999</v>
      </c>
      <c r="F35" s="23"/>
      <c r="G35" s="23"/>
      <c r="H35" s="23">
        <v>148152.60999999999</v>
      </c>
      <c r="I35" s="23">
        <v>162639.82</v>
      </c>
      <c r="J35" s="23"/>
      <c r="K35" s="23"/>
      <c r="L35" s="23">
        <v>162639.82</v>
      </c>
      <c r="M35" s="23">
        <v>161990</v>
      </c>
      <c r="N35" s="23">
        <v>0</v>
      </c>
      <c r="O35" s="23">
        <v>0</v>
      </c>
      <c r="P35" s="23">
        <v>161990</v>
      </c>
      <c r="Q35" s="23">
        <v>472782.43</v>
      </c>
      <c r="R35" s="23">
        <v>0</v>
      </c>
      <c r="S35" s="23">
        <v>0</v>
      </c>
      <c r="T35" s="23">
        <v>472782.43</v>
      </c>
      <c r="U35" s="23">
        <v>160221.53999999998</v>
      </c>
      <c r="V35" s="23">
        <v>0</v>
      </c>
      <c r="W35" s="23">
        <v>0</v>
      </c>
      <c r="X35" s="23">
        <v>160221.53999999998</v>
      </c>
      <c r="Y35" s="23">
        <v>168936.62</v>
      </c>
      <c r="Z35" s="23">
        <v>0</v>
      </c>
      <c r="AA35" s="23">
        <v>0</v>
      </c>
      <c r="AB35" s="23">
        <v>168936.62</v>
      </c>
      <c r="AC35" s="23">
        <v>168936.62</v>
      </c>
      <c r="AD35" s="23">
        <v>0</v>
      </c>
      <c r="AE35" s="23">
        <v>0</v>
      </c>
      <c r="AF35" s="23">
        <v>168936.62</v>
      </c>
      <c r="AG35" s="23">
        <v>498094.77999999997</v>
      </c>
      <c r="AH35" s="23">
        <v>0</v>
      </c>
      <c r="AI35" s="23">
        <v>0</v>
      </c>
      <c r="AJ35" s="23">
        <v>498094.77999999997</v>
      </c>
    </row>
    <row r="36" spans="1:36">
      <c r="A36" s="19">
        <v>28</v>
      </c>
      <c r="B36" s="20" t="s">
        <v>73</v>
      </c>
      <c r="C36" s="21" t="s">
        <v>19</v>
      </c>
      <c r="D36" s="22" t="s">
        <v>74</v>
      </c>
      <c r="E36" s="23">
        <v>302684.02</v>
      </c>
      <c r="F36" s="23"/>
      <c r="G36" s="23"/>
      <c r="H36" s="23">
        <v>302684.02</v>
      </c>
      <c r="I36" s="23">
        <v>331896.09999999998</v>
      </c>
      <c r="J36" s="23"/>
      <c r="K36" s="23"/>
      <c r="L36" s="23">
        <v>331896.09999999998</v>
      </c>
      <c r="M36" s="23">
        <v>263664.03000000003</v>
      </c>
      <c r="N36" s="23">
        <v>0</v>
      </c>
      <c r="O36" s="23">
        <v>0</v>
      </c>
      <c r="P36" s="23">
        <v>263664.03000000003</v>
      </c>
      <c r="Q36" s="23">
        <v>898244.15</v>
      </c>
      <c r="R36" s="23">
        <v>0</v>
      </c>
      <c r="S36" s="23">
        <v>0</v>
      </c>
      <c r="T36" s="23">
        <v>898244.15</v>
      </c>
      <c r="U36" s="23">
        <v>256710.99000000002</v>
      </c>
      <c r="V36" s="23">
        <v>0</v>
      </c>
      <c r="W36" s="23">
        <v>0</v>
      </c>
      <c r="X36" s="23">
        <v>256710.99000000002</v>
      </c>
      <c r="Y36" s="23">
        <v>264328.76</v>
      </c>
      <c r="Z36" s="23">
        <v>0</v>
      </c>
      <c r="AA36" s="23">
        <v>0</v>
      </c>
      <c r="AB36" s="23">
        <v>264328.76</v>
      </c>
      <c r="AC36" s="23">
        <v>264328.76</v>
      </c>
      <c r="AD36" s="23">
        <v>0</v>
      </c>
      <c r="AE36" s="23">
        <v>0</v>
      </c>
      <c r="AF36" s="23">
        <v>264328.76</v>
      </c>
      <c r="AG36" s="23">
        <v>785368.51</v>
      </c>
      <c r="AH36" s="23">
        <v>0</v>
      </c>
      <c r="AI36" s="23">
        <v>0</v>
      </c>
      <c r="AJ36" s="23">
        <v>785368.51</v>
      </c>
    </row>
    <row r="37" spans="1:36">
      <c r="A37" s="19">
        <v>29</v>
      </c>
      <c r="B37" s="20" t="s">
        <v>75</v>
      </c>
      <c r="C37" s="21" t="s">
        <v>76</v>
      </c>
      <c r="D37" s="22" t="s">
        <v>77</v>
      </c>
      <c r="E37" s="23"/>
      <c r="F37" s="23">
        <v>10940</v>
      </c>
      <c r="G37" s="23">
        <v>2559</v>
      </c>
      <c r="H37" s="23">
        <v>13499</v>
      </c>
      <c r="I37" s="23"/>
      <c r="J37" s="23">
        <v>11810</v>
      </c>
      <c r="K37" s="23">
        <v>6051</v>
      </c>
      <c r="L37" s="23">
        <v>17861</v>
      </c>
      <c r="M37" s="23">
        <v>0</v>
      </c>
      <c r="N37" s="23">
        <v>10320</v>
      </c>
      <c r="O37" s="23">
        <v>12117</v>
      </c>
      <c r="P37" s="23">
        <v>22437</v>
      </c>
      <c r="Q37" s="23">
        <v>0</v>
      </c>
      <c r="R37" s="23">
        <v>33070</v>
      </c>
      <c r="S37" s="23">
        <v>20727</v>
      </c>
      <c r="T37" s="23">
        <v>53797</v>
      </c>
      <c r="U37" s="23">
        <v>0</v>
      </c>
      <c r="V37" s="23">
        <v>9374.2900000000009</v>
      </c>
      <c r="W37" s="23">
        <v>28919.56</v>
      </c>
      <c r="X37" s="23">
        <v>38293.850000000006</v>
      </c>
      <c r="Y37" s="23">
        <v>0</v>
      </c>
      <c r="Z37" s="23">
        <v>9342.33</v>
      </c>
      <c r="AA37" s="23">
        <v>28914.83</v>
      </c>
      <c r="AB37" s="23">
        <v>38257.160000000003</v>
      </c>
      <c r="AC37" s="23">
        <v>0</v>
      </c>
      <c r="AD37" s="23">
        <v>9342.33</v>
      </c>
      <c r="AE37" s="23">
        <v>28914.83</v>
      </c>
      <c r="AF37" s="23">
        <v>38257.160000000003</v>
      </c>
      <c r="AG37" s="23">
        <v>0</v>
      </c>
      <c r="AH37" s="23">
        <v>28058.950000000004</v>
      </c>
      <c r="AI37" s="23">
        <v>86749.22</v>
      </c>
      <c r="AJ37" s="23">
        <v>114808.17000000001</v>
      </c>
    </row>
    <row r="38" spans="1:36">
      <c r="A38" s="19">
        <v>30</v>
      </c>
      <c r="B38" s="20" t="s">
        <v>78</v>
      </c>
      <c r="C38" s="21" t="s">
        <v>13</v>
      </c>
      <c r="D38" s="22" t="s">
        <v>79</v>
      </c>
      <c r="E38" s="23">
        <v>86500.18</v>
      </c>
      <c r="F38" s="23"/>
      <c r="G38" s="23">
        <v>1133856</v>
      </c>
      <c r="H38" s="23">
        <v>1220356.18</v>
      </c>
      <c r="I38" s="23">
        <v>114754.23</v>
      </c>
      <c r="J38" s="23"/>
      <c r="K38" s="23">
        <v>1220056</v>
      </c>
      <c r="L38" s="23">
        <v>1334810.23</v>
      </c>
      <c r="M38" s="23">
        <v>63628.44</v>
      </c>
      <c r="N38" s="23">
        <v>0</v>
      </c>
      <c r="O38" s="23">
        <v>461404.1</v>
      </c>
      <c r="P38" s="23">
        <v>525032.54</v>
      </c>
      <c r="Q38" s="23">
        <v>264882.84999999998</v>
      </c>
      <c r="R38" s="23">
        <v>0</v>
      </c>
      <c r="S38" s="23">
        <v>2815316.1</v>
      </c>
      <c r="T38" s="23">
        <v>3080198.95</v>
      </c>
      <c r="U38" s="23">
        <v>61912.27</v>
      </c>
      <c r="V38" s="23">
        <v>0</v>
      </c>
      <c r="W38" s="23">
        <v>435688.44999999995</v>
      </c>
      <c r="X38" s="23">
        <v>497600.72</v>
      </c>
      <c r="Y38" s="23">
        <v>62097.86</v>
      </c>
      <c r="Z38" s="23">
        <v>0</v>
      </c>
      <c r="AA38" s="23">
        <v>390724.83</v>
      </c>
      <c r="AB38" s="23">
        <v>452822.69</v>
      </c>
      <c r="AC38" s="23">
        <v>62097.86</v>
      </c>
      <c r="AD38" s="23">
        <v>0</v>
      </c>
      <c r="AE38" s="23">
        <v>390724.83</v>
      </c>
      <c r="AF38" s="23">
        <v>452822.69</v>
      </c>
      <c r="AG38" s="23">
        <v>186107.99</v>
      </c>
      <c r="AH38" s="23">
        <v>0</v>
      </c>
      <c r="AI38" s="23">
        <v>1217138.1100000001</v>
      </c>
      <c r="AJ38" s="23">
        <v>1403246.1</v>
      </c>
    </row>
    <row r="39" spans="1:36">
      <c r="A39" s="19">
        <v>31</v>
      </c>
      <c r="B39" s="20" t="s">
        <v>80</v>
      </c>
      <c r="C39" s="21" t="s">
        <v>19</v>
      </c>
      <c r="D39" s="22" t="s">
        <v>81</v>
      </c>
      <c r="E39" s="23">
        <v>86488.49</v>
      </c>
      <c r="F39" s="23"/>
      <c r="G39" s="23"/>
      <c r="H39" s="23">
        <v>86488.49</v>
      </c>
      <c r="I39" s="23">
        <v>100426.84</v>
      </c>
      <c r="J39" s="23"/>
      <c r="K39" s="23"/>
      <c r="L39" s="23">
        <v>100426.84</v>
      </c>
      <c r="M39" s="23">
        <v>74280.47</v>
      </c>
      <c r="N39" s="23">
        <v>0</v>
      </c>
      <c r="O39" s="23">
        <v>0</v>
      </c>
      <c r="P39" s="23">
        <v>74280.47</v>
      </c>
      <c r="Q39" s="23">
        <v>261195.80000000002</v>
      </c>
      <c r="R39" s="23">
        <v>0</v>
      </c>
      <c r="S39" s="23">
        <v>0</v>
      </c>
      <c r="T39" s="23">
        <v>261195.80000000002</v>
      </c>
      <c r="U39" s="23">
        <v>72399.670000000013</v>
      </c>
      <c r="V39" s="23">
        <v>0</v>
      </c>
      <c r="W39" s="23">
        <v>0</v>
      </c>
      <c r="X39" s="23">
        <v>72399.670000000013</v>
      </c>
      <c r="Y39" s="23">
        <v>71557.510000000009</v>
      </c>
      <c r="Z39" s="23">
        <v>0</v>
      </c>
      <c r="AA39" s="23">
        <v>0</v>
      </c>
      <c r="AB39" s="23">
        <v>71557.510000000009</v>
      </c>
      <c r="AC39" s="23">
        <v>71557.510000000009</v>
      </c>
      <c r="AD39" s="23">
        <v>0</v>
      </c>
      <c r="AE39" s="23">
        <v>0</v>
      </c>
      <c r="AF39" s="23">
        <v>71557.510000000009</v>
      </c>
      <c r="AG39" s="23">
        <v>215514.69000000003</v>
      </c>
      <c r="AH39" s="23">
        <v>0</v>
      </c>
      <c r="AI39" s="23">
        <v>0</v>
      </c>
      <c r="AJ39" s="23">
        <v>215514.69000000003</v>
      </c>
    </row>
    <row r="40" spans="1:36">
      <c r="A40" s="19">
        <v>32</v>
      </c>
      <c r="B40" s="20" t="s">
        <v>82</v>
      </c>
      <c r="C40" s="21" t="s">
        <v>19</v>
      </c>
      <c r="D40" s="22" t="s">
        <v>83</v>
      </c>
      <c r="E40" s="23">
        <v>78789.820000000007</v>
      </c>
      <c r="F40" s="23"/>
      <c r="G40" s="23"/>
      <c r="H40" s="23">
        <v>78789.820000000007</v>
      </c>
      <c r="I40" s="23">
        <v>89880.57</v>
      </c>
      <c r="J40" s="23"/>
      <c r="K40" s="23"/>
      <c r="L40" s="23">
        <v>89880.57</v>
      </c>
      <c r="M40" s="23">
        <v>86189.79</v>
      </c>
      <c r="N40" s="23">
        <v>0</v>
      </c>
      <c r="O40" s="23">
        <v>0</v>
      </c>
      <c r="P40" s="23">
        <v>86189.79</v>
      </c>
      <c r="Q40" s="23">
        <v>254860.18</v>
      </c>
      <c r="R40" s="23">
        <v>0</v>
      </c>
      <c r="S40" s="23">
        <v>0</v>
      </c>
      <c r="T40" s="23">
        <v>254860.18</v>
      </c>
      <c r="U40" s="23">
        <v>84029.719999999987</v>
      </c>
      <c r="V40" s="23">
        <v>0</v>
      </c>
      <c r="W40" s="23">
        <v>0</v>
      </c>
      <c r="X40" s="23">
        <v>84029.719999999987</v>
      </c>
      <c r="Y40" s="23">
        <v>68024.39</v>
      </c>
      <c r="Z40" s="23">
        <v>0</v>
      </c>
      <c r="AA40" s="23">
        <v>0</v>
      </c>
      <c r="AB40" s="23">
        <v>68024.39</v>
      </c>
      <c r="AC40" s="23">
        <v>73703.75</v>
      </c>
      <c r="AD40" s="23">
        <v>0</v>
      </c>
      <c r="AE40" s="23">
        <v>0</v>
      </c>
      <c r="AF40" s="23">
        <v>73703.75</v>
      </c>
      <c r="AG40" s="23">
        <v>225757.86</v>
      </c>
      <c r="AH40" s="23">
        <v>0</v>
      </c>
      <c r="AI40" s="23">
        <v>0</v>
      </c>
      <c r="AJ40" s="23">
        <v>225757.86</v>
      </c>
    </row>
    <row r="41" spans="1:36">
      <c r="A41" s="19">
        <v>33</v>
      </c>
      <c r="B41" s="20" t="s">
        <v>84</v>
      </c>
      <c r="C41" s="21" t="s">
        <v>19</v>
      </c>
      <c r="D41" s="22" t="s">
        <v>85</v>
      </c>
      <c r="E41" s="23">
        <v>47925.62</v>
      </c>
      <c r="F41" s="23"/>
      <c r="G41" s="23"/>
      <c r="H41" s="23">
        <v>47925.62</v>
      </c>
      <c r="I41" s="23">
        <v>53749.760000000002</v>
      </c>
      <c r="J41" s="23"/>
      <c r="K41" s="23"/>
      <c r="L41" s="23">
        <v>53749.760000000002</v>
      </c>
      <c r="M41" s="23">
        <v>53519.66</v>
      </c>
      <c r="N41" s="23">
        <v>0</v>
      </c>
      <c r="O41" s="23">
        <v>0</v>
      </c>
      <c r="P41" s="23">
        <v>53519.66</v>
      </c>
      <c r="Q41" s="23">
        <v>155195.04</v>
      </c>
      <c r="R41" s="23">
        <v>0</v>
      </c>
      <c r="S41" s="23">
        <v>0</v>
      </c>
      <c r="T41" s="23">
        <v>155195.04</v>
      </c>
      <c r="U41" s="23">
        <v>52285.549999999996</v>
      </c>
      <c r="V41" s="23">
        <v>0</v>
      </c>
      <c r="W41" s="23">
        <v>0</v>
      </c>
      <c r="X41" s="23">
        <v>52285.549999999996</v>
      </c>
      <c r="Y41" s="23">
        <v>52510.58</v>
      </c>
      <c r="Z41" s="23">
        <v>0</v>
      </c>
      <c r="AA41" s="23">
        <v>0</v>
      </c>
      <c r="AB41" s="23">
        <v>52510.58</v>
      </c>
      <c r="AC41" s="23">
        <v>52510.58</v>
      </c>
      <c r="AD41" s="23">
        <v>0</v>
      </c>
      <c r="AE41" s="23">
        <v>0</v>
      </c>
      <c r="AF41" s="23">
        <v>52510.58</v>
      </c>
      <c r="AG41" s="23">
        <v>157306.71000000002</v>
      </c>
      <c r="AH41" s="23">
        <v>0</v>
      </c>
      <c r="AI41" s="23">
        <v>0</v>
      </c>
      <c r="AJ41" s="23">
        <v>157306.71000000002</v>
      </c>
    </row>
    <row r="42" spans="1:36">
      <c r="A42" s="19">
        <v>34</v>
      </c>
      <c r="B42" s="20" t="s">
        <v>86</v>
      </c>
      <c r="C42" s="21" t="s">
        <v>13</v>
      </c>
      <c r="D42" s="22" t="s">
        <v>87</v>
      </c>
      <c r="E42" s="23">
        <v>65900.14</v>
      </c>
      <c r="F42" s="23"/>
      <c r="G42" s="23">
        <v>12173</v>
      </c>
      <c r="H42" s="23">
        <v>78073.14</v>
      </c>
      <c r="I42" s="23">
        <v>72939.97</v>
      </c>
      <c r="J42" s="23"/>
      <c r="K42" s="23">
        <v>13153</v>
      </c>
      <c r="L42" s="23">
        <v>86092.97</v>
      </c>
      <c r="M42" s="23">
        <v>73147.73</v>
      </c>
      <c r="N42" s="23">
        <v>0</v>
      </c>
      <c r="O42" s="23">
        <v>13191</v>
      </c>
      <c r="P42" s="23">
        <v>86338.73</v>
      </c>
      <c r="Q42" s="23">
        <v>211987.83999999997</v>
      </c>
      <c r="R42" s="23">
        <v>0</v>
      </c>
      <c r="S42" s="23">
        <v>38517</v>
      </c>
      <c r="T42" s="23">
        <v>250504.83999999997</v>
      </c>
      <c r="U42" s="23">
        <v>72732.78</v>
      </c>
      <c r="V42" s="23">
        <v>0</v>
      </c>
      <c r="W42" s="23">
        <v>12895.28</v>
      </c>
      <c r="X42" s="23">
        <v>85628.06</v>
      </c>
      <c r="Y42" s="23">
        <v>75326.459999999992</v>
      </c>
      <c r="Z42" s="23">
        <v>0</v>
      </c>
      <c r="AA42" s="23">
        <v>12893.17</v>
      </c>
      <c r="AB42" s="23">
        <v>88219.62999999999</v>
      </c>
      <c r="AC42" s="23">
        <v>75326.459999999992</v>
      </c>
      <c r="AD42" s="23">
        <v>0</v>
      </c>
      <c r="AE42" s="23">
        <v>12893.17</v>
      </c>
      <c r="AF42" s="23">
        <v>88219.62999999999</v>
      </c>
      <c r="AG42" s="23">
        <v>223385.69999999998</v>
      </c>
      <c r="AH42" s="23">
        <v>0</v>
      </c>
      <c r="AI42" s="23">
        <v>38681.620000000003</v>
      </c>
      <c r="AJ42" s="23">
        <v>262067.31999999998</v>
      </c>
    </row>
    <row r="43" spans="1:36">
      <c r="A43" s="19">
        <v>35</v>
      </c>
      <c r="B43" s="20" t="s">
        <v>88</v>
      </c>
      <c r="C43" s="21" t="s">
        <v>19</v>
      </c>
      <c r="D43" s="22" t="s">
        <v>89</v>
      </c>
      <c r="E43" s="23">
        <v>80002.34</v>
      </c>
      <c r="F43" s="23"/>
      <c r="G43" s="23"/>
      <c r="H43" s="23">
        <v>80002.34</v>
      </c>
      <c r="I43" s="23">
        <v>93964.98</v>
      </c>
      <c r="J43" s="23"/>
      <c r="K43" s="23"/>
      <c r="L43" s="23">
        <v>93964.98</v>
      </c>
      <c r="M43" s="23">
        <v>79975.3</v>
      </c>
      <c r="N43" s="23">
        <v>0</v>
      </c>
      <c r="O43" s="23">
        <v>0</v>
      </c>
      <c r="P43" s="23">
        <v>79975.3</v>
      </c>
      <c r="Q43" s="23">
        <v>253942.62</v>
      </c>
      <c r="R43" s="23">
        <v>0</v>
      </c>
      <c r="S43" s="23">
        <v>0</v>
      </c>
      <c r="T43" s="23">
        <v>253942.62</v>
      </c>
      <c r="U43" s="23">
        <v>77868.7</v>
      </c>
      <c r="V43" s="23">
        <v>0</v>
      </c>
      <c r="W43" s="23">
        <v>0</v>
      </c>
      <c r="X43" s="23">
        <v>77868.7</v>
      </c>
      <c r="Y43" s="23">
        <v>76980.87</v>
      </c>
      <c r="Z43" s="23">
        <v>0</v>
      </c>
      <c r="AA43" s="23">
        <v>0</v>
      </c>
      <c r="AB43" s="23">
        <v>76980.87</v>
      </c>
      <c r="AC43" s="23">
        <v>76980.87</v>
      </c>
      <c r="AD43" s="23">
        <v>0</v>
      </c>
      <c r="AE43" s="23">
        <v>0</v>
      </c>
      <c r="AF43" s="23">
        <v>76980.87</v>
      </c>
      <c r="AG43" s="23">
        <v>231830.44</v>
      </c>
      <c r="AH43" s="23">
        <v>0</v>
      </c>
      <c r="AI43" s="23">
        <v>0</v>
      </c>
      <c r="AJ43" s="23">
        <v>231830.44</v>
      </c>
    </row>
    <row r="44" spans="1:36">
      <c r="A44" s="19">
        <v>36</v>
      </c>
      <c r="B44" s="20" t="s">
        <v>90</v>
      </c>
      <c r="C44" s="21" t="s">
        <v>40</v>
      </c>
      <c r="D44" s="22" t="s">
        <v>91</v>
      </c>
      <c r="E44" s="23">
        <v>69388.81</v>
      </c>
      <c r="F44" s="23">
        <v>2680</v>
      </c>
      <c r="G44" s="23"/>
      <c r="H44" s="23">
        <v>72068.81</v>
      </c>
      <c r="I44" s="23">
        <v>69850.58</v>
      </c>
      <c r="J44" s="23">
        <v>2680</v>
      </c>
      <c r="K44" s="23"/>
      <c r="L44" s="23">
        <v>72530.58</v>
      </c>
      <c r="M44" s="23">
        <v>64323.07</v>
      </c>
      <c r="N44" s="23">
        <v>2880</v>
      </c>
      <c r="O44" s="23">
        <v>0</v>
      </c>
      <c r="P44" s="23">
        <v>67203.070000000007</v>
      </c>
      <c r="Q44" s="23">
        <v>203562.46000000002</v>
      </c>
      <c r="R44" s="23">
        <v>8240</v>
      </c>
      <c r="S44" s="23">
        <v>0</v>
      </c>
      <c r="T44" s="23">
        <v>211802.46000000002</v>
      </c>
      <c r="U44" s="23">
        <v>72302.53</v>
      </c>
      <c r="V44" s="23">
        <v>2838.5299999999997</v>
      </c>
      <c r="W44" s="23">
        <v>0</v>
      </c>
      <c r="X44" s="23">
        <v>75141.06</v>
      </c>
      <c r="Y44" s="23">
        <v>71774.540000000008</v>
      </c>
      <c r="Z44" s="23">
        <v>2786.64</v>
      </c>
      <c r="AA44" s="23">
        <v>0</v>
      </c>
      <c r="AB44" s="23">
        <v>74561.180000000008</v>
      </c>
      <c r="AC44" s="23">
        <v>71774.540000000008</v>
      </c>
      <c r="AD44" s="23">
        <v>2786.64</v>
      </c>
      <c r="AE44" s="23">
        <v>0</v>
      </c>
      <c r="AF44" s="23">
        <v>74561.180000000008</v>
      </c>
      <c r="AG44" s="23">
        <v>215851.61000000002</v>
      </c>
      <c r="AH44" s="23">
        <v>8411.81</v>
      </c>
      <c r="AI44" s="23">
        <v>0</v>
      </c>
      <c r="AJ44" s="23">
        <v>224263.42</v>
      </c>
    </row>
    <row r="45" spans="1:36">
      <c r="A45" s="19">
        <v>37</v>
      </c>
      <c r="B45" s="20" t="s">
        <v>92</v>
      </c>
      <c r="C45" s="21" t="s">
        <v>40</v>
      </c>
      <c r="D45" s="22" t="s">
        <v>93</v>
      </c>
      <c r="E45" s="23">
        <v>115018.8</v>
      </c>
      <c r="F45" s="23">
        <v>1840</v>
      </c>
      <c r="G45" s="23"/>
      <c r="H45" s="23">
        <v>116858.8</v>
      </c>
      <c r="I45" s="23">
        <v>136925.99</v>
      </c>
      <c r="J45" s="23">
        <v>2880</v>
      </c>
      <c r="K45" s="23"/>
      <c r="L45" s="23">
        <v>139805.99</v>
      </c>
      <c r="M45" s="23">
        <v>86839.07</v>
      </c>
      <c r="N45" s="23">
        <v>3080</v>
      </c>
      <c r="O45" s="23">
        <v>0</v>
      </c>
      <c r="P45" s="23">
        <v>89919.07</v>
      </c>
      <c r="Q45" s="23">
        <v>338783.86</v>
      </c>
      <c r="R45" s="23">
        <v>7800</v>
      </c>
      <c r="S45" s="23">
        <v>0</v>
      </c>
      <c r="T45" s="23">
        <v>346583.86</v>
      </c>
      <c r="U45" s="23">
        <v>84971.65</v>
      </c>
      <c r="V45" s="23">
        <v>3083.1299999999997</v>
      </c>
      <c r="W45" s="23">
        <v>0</v>
      </c>
      <c r="X45" s="23">
        <v>88054.78</v>
      </c>
      <c r="Y45" s="23">
        <v>88485.25</v>
      </c>
      <c r="Z45" s="23">
        <v>3055.79</v>
      </c>
      <c r="AA45" s="23">
        <v>0</v>
      </c>
      <c r="AB45" s="23">
        <v>91541.04</v>
      </c>
      <c r="AC45" s="23">
        <v>88485.25</v>
      </c>
      <c r="AD45" s="23">
        <v>3055.79</v>
      </c>
      <c r="AE45" s="23">
        <v>0</v>
      </c>
      <c r="AF45" s="23">
        <v>91541.04</v>
      </c>
      <c r="AG45" s="23">
        <v>261942.15</v>
      </c>
      <c r="AH45" s="23">
        <v>9194.7099999999991</v>
      </c>
      <c r="AI45" s="23">
        <v>0</v>
      </c>
      <c r="AJ45" s="23">
        <v>271136.86</v>
      </c>
    </row>
    <row r="46" spans="1:36">
      <c r="A46" s="19">
        <v>38</v>
      </c>
      <c r="B46" s="20" t="s">
        <v>94</v>
      </c>
      <c r="C46" s="21" t="s">
        <v>40</v>
      </c>
      <c r="D46" s="22" t="s">
        <v>95</v>
      </c>
      <c r="E46" s="23">
        <v>85321.69</v>
      </c>
      <c r="F46" s="23">
        <v>4200</v>
      </c>
      <c r="G46" s="23"/>
      <c r="H46" s="23">
        <v>89521.69</v>
      </c>
      <c r="I46" s="23">
        <v>97721.35</v>
      </c>
      <c r="J46" s="23">
        <v>0</v>
      </c>
      <c r="K46" s="23">
        <v>0</v>
      </c>
      <c r="L46" s="23">
        <v>97721.35</v>
      </c>
      <c r="M46" s="23">
        <v>91428.61</v>
      </c>
      <c r="N46" s="23">
        <v>0</v>
      </c>
      <c r="O46" s="23">
        <v>0</v>
      </c>
      <c r="P46" s="23">
        <v>91428.61</v>
      </c>
      <c r="Q46" s="23">
        <v>274471.65000000002</v>
      </c>
      <c r="R46" s="23">
        <v>4200</v>
      </c>
      <c r="S46" s="23">
        <v>0</v>
      </c>
      <c r="T46" s="23">
        <v>278671.65000000002</v>
      </c>
      <c r="U46" s="23">
        <v>89204.21</v>
      </c>
      <c r="V46" s="23">
        <v>4327.6099999999997</v>
      </c>
      <c r="W46" s="23">
        <v>0</v>
      </c>
      <c r="X46" s="23">
        <v>93531.82</v>
      </c>
      <c r="Y46" s="23">
        <v>87894.150000000009</v>
      </c>
      <c r="Z46" s="23">
        <v>0</v>
      </c>
      <c r="AA46" s="23">
        <v>0</v>
      </c>
      <c r="AB46" s="23">
        <v>87894.150000000009</v>
      </c>
      <c r="AC46" s="23">
        <v>88006.35</v>
      </c>
      <c r="AD46" s="23" t="s">
        <v>354</v>
      </c>
      <c r="AE46" s="23">
        <v>0</v>
      </c>
      <c r="AF46" s="23">
        <v>88006.35</v>
      </c>
      <c r="AG46" s="23">
        <v>265104.71000000002</v>
      </c>
      <c r="AH46" s="23">
        <v>4327.6099999999997</v>
      </c>
      <c r="AI46" s="23">
        <v>0</v>
      </c>
      <c r="AJ46" s="23">
        <v>269432.32000000001</v>
      </c>
    </row>
    <row r="47" spans="1:36">
      <c r="A47" s="19">
        <v>39</v>
      </c>
      <c r="B47" s="20" t="s">
        <v>96</v>
      </c>
      <c r="C47" s="21" t="s">
        <v>16</v>
      </c>
      <c r="D47" s="22" t="s">
        <v>97</v>
      </c>
      <c r="E47" s="23">
        <v>371674.51</v>
      </c>
      <c r="F47" s="23">
        <v>13190</v>
      </c>
      <c r="G47" s="23">
        <v>377372</v>
      </c>
      <c r="H47" s="23">
        <v>762236.51</v>
      </c>
      <c r="I47" s="23">
        <v>419147.2</v>
      </c>
      <c r="J47" s="23">
        <v>17010</v>
      </c>
      <c r="K47" s="23">
        <v>397703</v>
      </c>
      <c r="L47" s="23">
        <v>833860.2</v>
      </c>
      <c r="M47" s="23">
        <v>360938.25</v>
      </c>
      <c r="N47" s="23">
        <v>8136.48</v>
      </c>
      <c r="O47" s="23">
        <v>391481.17</v>
      </c>
      <c r="P47" s="23">
        <v>760555.89999999991</v>
      </c>
      <c r="Q47" s="23">
        <v>1151759.96</v>
      </c>
      <c r="R47" s="23">
        <v>38336.479999999996</v>
      </c>
      <c r="S47" s="23">
        <v>1166556.17</v>
      </c>
      <c r="T47" s="23">
        <v>2356652.61</v>
      </c>
      <c r="U47" s="23">
        <v>340191.06000000006</v>
      </c>
      <c r="V47" s="23">
        <v>8969.65</v>
      </c>
      <c r="W47" s="23">
        <v>397418.16000000003</v>
      </c>
      <c r="X47" s="23">
        <v>746578.87000000011</v>
      </c>
      <c r="Y47" s="23">
        <v>338628.69000000006</v>
      </c>
      <c r="Z47" s="23">
        <v>8468.7799999999988</v>
      </c>
      <c r="AA47" s="23">
        <v>378353.06</v>
      </c>
      <c r="AB47" s="23">
        <v>725450.53</v>
      </c>
      <c r="AC47" s="23">
        <v>338628.69000000006</v>
      </c>
      <c r="AD47" s="23">
        <v>8468.7799999999988</v>
      </c>
      <c r="AE47" s="23">
        <v>378353.06</v>
      </c>
      <c r="AF47" s="23">
        <v>725450.53</v>
      </c>
      <c r="AG47" s="23">
        <v>1017448.4400000002</v>
      </c>
      <c r="AH47" s="23">
        <v>25907.21</v>
      </c>
      <c r="AI47" s="23">
        <v>1154124.28</v>
      </c>
      <c r="AJ47" s="23">
        <v>2197479.9300000002</v>
      </c>
    </row>
    <row r="48" spans="1:36">
      <c r="A48" s="19">
        <v>40</v>
      </c>
      <c r="B48" s="20" t="s">
        <v>98</v>
      </c>
      <c r="C48" s="21" t="s">
        <v>34</v>
      </c>
      <c r="D48" s="22" t="s">
        <v>99</v>
      </c>
      <c r="E48" s="23"/>
      <c r="F48" s="23"/>
      <c r="G48" s="23">
        <v>603573</v>
      </c>
      <c r="H48" s="23">
        <v>603573</v>
      </c>
      <c r="I48" s="23"/>
      <c r="J48" s="23"/>
      <c r="K48" s="23">
        <v>753682</v>
      </c>
      <c r="L48" s="23">
        <v>753682</v>
      </c>
      <c r="M48" s="23">
        <v>0</v>
      </c>
      <c r="N48" s="23">
        <v>0</v>
      </c>
      <c r="O48" s="23">
        <v>324133.23</v>
      </c>
      <c r="P48" s="23">
        <v>324133.23</v>
      </c>
      <c r="Q48" s="23">
        <v>0</v>
      </c>
      <c r="R48" s="23">
        <v>0</v>
      </c>
      <c r="S48" s="23">
        <v>1681388.23</v>
      </c>
      <c r="T48" s="23">
        <v>1681388.23</v>
      </c>
      <c r="U48" s="23">
        <v>0</v>
      </c>
      <c r="V48" s="23">
        <v>0</v>
      </c>
      <c r="W48" s="23">
        <v>311730.48</v>
      </c>
      <c r="X48" s="23">
        <v>311730.48</v>
      </c>
      <c r="Y48" s="23">
        <v>0</v>
      </c>
      <c r="Z48" s="23">
        <v>0</v>
      </c>
      <c r="AA48" s="23">
        <v>284647.43</v>
      </c>
      <c r="AB48" s="23">
        <v>284647.43</v>
      </c>
      <c r="AC48" s="23">
        <v>0</v>
      </c>
      <c r="AD48" s="23">
        <v>0</v>
      </c>
      <c r="AE48" s="23">
        <v>284647.43</v>
      </c>
      <c r="AF48" s="23">
        <v>284647.43</v>
      </c>
      <c r="AG48" s="23">
        <v>0</v>
      </c>
      <c r="AH48" s="23">
        <v>0</v>
      </c>
      <c r="AI48" s="23">
        <v>881025.33999999985</v>
      </c>
      <c r="AJ48" s="23">
        <v>881025.33999999985</v>
      </c>
    </row>
    <row r="49" spans="1:36">
      <c r="A49" s="19">
        <v>41</v>
      </c>
      <c r="B49" s="20" t="s">
        <v>100</v>
      </c>
      <c r="C49" s="21" t="s">
        <v>13</v>
      </c>
      <c r="D49" s="22" t="s">
        <v>101</v>
      </c>
      <c r="E49" s="23">
        <v>67863.03</v>
      </c>
      <c r="F49" s="23"/>
      <c r="G49" s="23">
        <v>21479</v>
      </c>
      <c r="H49" s="23">
        <v>89342.03</v>
      </c>
      <c r="I49" s="23">
        <v>76251.03</v>
      </c>
      <c r="J49" s="23"/>
      <c r="K49" s="23">
        <v>23729</v>
      </c>
      <c r="L49" s="23">
        <v>99980.03</v>
      </c>
      <c r="M49" s="23">
        <v>75970.080000000002</v>
      </c>
      <c r="N49" s="23">
        <v>0</v>
      </c>
      <c r="O49" s="23">
        <v>23598</v>
      </c>
      <c r="P49" s="23">
        <v>99568.08</v>
      </c>
      <c r="Q49" s="23">
        <v>220084.14</v>
      </c>
      <c r="R49" s="23">
        <v>0</v>
      </c>
      <c r="S49" s="23">
        <v>68806</v>
      </c>
      <c r="T49" s="23">
        <v>288890.14</v>
      </c>
      <c r="U49" s="23">
        <v>73993.990000000005</v>
      </c>
      <c r="V49" s="23">
        <v>0</v>
      </c>
      <c r="W49" s="23">
        <v>24113.309999999998</v>
      </c>
      <c r="X49" s="23">
        <v>98107.3</v>
      </c>
      <c r="Y49" s="23">
        <v>73914.61</v>
      </c>
      <c r="Z49" s="23">
        <v>0</v>
      </c>
      <c r="AA49" s="23">
        <v>23016.75</v>
      </c>
      <c r="AB49" s="23">
        <v>96931.36</v>
      </c>
      <c r="AC49" s="23">
        <v>73914.61</v>
      </c>
      <c r="AD49" s="23">
        <v>0</v>
      </c>
      <c r="AE49" s="23">
        <v>23016.75</v>
      </c>
      <c r="AF49" s="23">
        <v>96931.36</v>
      </c>
      <c r="AG49" s="23">
        <v>221823.21000000002</v>
      </c>
      <c r="AH49" s="23">
        <v>0</v>
      </c>
      <c r="AI49" s="23">
        <v>70146.81</v>
      </c>
      <c r="AJ49" s="23">
        <v>291970.02</v>
      </c>
    </row>
    <row r="50" spans="1:36">
      <c r="A50" s="19">
        <v>42</v>
      </c>
      <c r="B50" s="20" t="s">
        <v>102</v>
      </c>
      <c r="C50" s="21" t="s">
        <v>19</v>
      </c>
      <c r="D50" s="22" t="s">
        <v>103</v>
      </c>
      <c r="E50" s="23">
        <v>66248.11</v>
      </c>
      <c r="F50" s="23"/>
      <c r="G50" s="23"/>
      <c r="H50" s="23">
        <v>66248.11</v>
      </c>
      <c r="I50" s="23">
        <v>76490.25</v>
      </c>
      <c r="J50" s="23"/>
      <c r="K50" s="23"/>
      <c r="L50" s="23">
        <v>76490.25</v>
      </c>
      <c r="M50" s="23">
        <v>70579.039999999994</v>
      </c>
      <c r="N50" s="23">
        <v>0</v>
      </c>
      <c r="O50" s="23">
        <v>0</v>
      </c>
      <c r="P50" s="23">
        <v>70579.039999999994</v>
      </c>
      <c r="Q50" s="23">
        <v>213317.39999999997</v>
      </c>
      <c r="R50" s="23">
        <v>0</v>
      </c>
      <c r="S50" s="23">
        <v>0</v>
      </c>
      <c r="T50" s="23">
        <v>213317.39999999997</v>
      </c>
      <c r="U50" s="23">
        <v>68849.899999999994</v>
      </c>
      <c r="V50" s="23">
        <v>0</v>
      </c>
      <c r="W50" s="23">
        <v>0</v>
      </c>
      <c r="X50" s="23">
        <v>68849.899999999994</v>
      </c>
      <c r="Y50" s="23">
        <v>69482.33</v>
      </c>
      <c r="Z50" s="23">
        <v>0</v>
      </c>
      <c r="AA50" s="23">
        <v>0</v>
      </c>
      <c r="AB50" s="23">
        <v>69482.33</v>
      </c>
      <c r="AC50" s="23">
        <v>69482.33</v>
      </c>
      <c r="AD50" s="23">
        <v>0</v>
      </c>
      <c r="AE50" s="23">
        <v>0</v>
      </c>
      <c r="AF50" s="23">
        <v>69482.33</v>
      </c>
      <c r="AG50" s="23">
        <v>207814.56</v>
      </c>
      <c r="AH50" s="23">
        <v>0</v>
      </c>
      <c r="AI50" s="23">
        <v>0</v>
      </c>
      <c r="AJ50" s="23">
        <v>207814.56</v>
      </c>
    </row>
    <row r="51" spans="1:36">
      <c r="A51" s="19">
        <v>43</v>
      </c>
      <c r="B51" s="20" t="s">
        <v>104</v>
      </c>
      <c r="C51" s="21" t="s">
        <v>19</v>
      </c>
      <c r="D51" s="22" t="s">
        <v>105</v>
      </c>
      <c r="E51" s="23">
        <v>119673.38</v>
      </c>
      <c r="F51" s="23"/>
      <c r="G51" s="23"/>
      <c r="H51" s="23">
        <v>119673.38</v>
      </c>
      <c r="I51" s="23">
        <v>150342.57</v>
      </c>
      <c r="J51" s="23"/>
      <c r="K51" s="23"/>
      <c r="L51" s="23">
        <v>150342.57</v>
      </c>
      <c r="M51" s="23">
        <v>125651.54</v>
      </c>
      <c r="N51" s="23">
        <v>0</v>
      </c>
      <c r="O51" s="23">
        <v>0</v>
      </c>
      <c r="P51" s="23">
        <v>125651.54</v>
      </c>
      <c r="Q51" s="23">
        <v>395667.49</v>
      </c>
      <c r="R51" s="23">
        <v>0</v>
      </c>
      <c r="S51" s="23">
        <v>0</v>
      </c>
      <c r="T51" s="23">
        <v>395667.49</v>
      </c>
      <c r="U51" s="23">
        <v>122554.21999999999</v>
      </c>
      <c r="V51" s="23">
        <v>0</v>
      </c>
      <c r="W51" s="23">
        <v>0</v>
      </c>
      <c r="X51" s="23">
        <v>122554.21999999999</v>
      </c>
      <c r="Y51" s="23">
        <v>126851.23</v>
      </c>
      <c r="Z51" s="23">
        <v>0</v>
      </c>
      <c r="AA51" s="23">
        <v>0</v>
      </c>
      <c r="AB51" s="23">
        <v>126851.23</v>
      </c>
      <c r="AC51" s="23">
        <v>126851.23</v>
      </c>
      <c r="AD51" s="23">
        <v>0</v>
      </c>
      <c r="AE51" s="23">
        <v>0</v>
      </c>
      <c r="AF51" s="23">
        <v>126851.23</v>
      </c>
      <c r="AG51" s="23">
        <v>376256.68</v>
      </c>
      <c r="AH51" s="23">
        <v>0</v>
      </c>
      <c r="AI51" s="23">
        <v>0</v>
      </c>
      <c r="AJ51" s="23">
        <v>376256.68</v>
      </c>
    </row>
    <row r="52" spans="1:36">
      <c r="A52" s="19">
        <v>44</v>
      </c>
      <c r="B52" s="20" t="s">
        <v>106</v>
      </c>
      <c r="C52" s="21" t="s">
        <v>19</v>
      </c>
      <c r="D52" s="22" t="s">
        <v>107</v>
      </c>
      <c r="E52" s="23">
        <v>44554.58</v>
      </c>
      <c r="F52" s="23"/>
      <c r="G52" s="23"/>
      <c r="H52" s="23">
        <v>44554.58</v>
      </c>
      <c r="I52" s="23">
        <v>48922.61</v>
      </c>
      <c r="J52" s="23"/>
      <c r="K52" s="23"/>
      <c r="L52" s="23">
        <v>48922.61</v>
      </c>
      <c r="M52" s="23">
        <v>49852.05</v>
      </c>
      <c r="N52" s="23">
        <v>0</v>
      </c>
      <c r="O52" s="23">
        <v>0</v>
      </c>
      <c r="P52" s="23">
        <v>49852.05</v>
      </c>
      <c r="Q52" s="23">
        <v>143329.24</v>
      </c>
      <c r="R52" s="23">
        <v>0</v>
      </c>
      <c r="S52" s="23">
        <v>0</v>
      </c>
      <c r="T52" s="23">
        <v>143329.24</v>
      </c>
      <c r="U52" s="23">
        <v>51638.79</v>
      </c>
      <c r="V52" s="23">
        <v>0</v>
      </c>
      <c r="W52" s="23">
        <v>0</v>
      </c>
      <c r="X52" s="23">
        <v>51638.79</v>
      </c>
      <c r="Y52" s="23">
        <v>51890.630000000005</v>
      </c>
      <c r="Z52" s="23">
        <v>0</v>
      </c>
      <c r="AA52" s="23">
        <v>0</v>
      </c>
      <c r="AB52" s="23">
        <v>51890.630000000005</v>
      </c>
      <c r="AC52" s="23">
        <v>51890.630000000005</v>
      </c>
      <c r="AD52" s="23">
        <v>0</v>
      </c>
      <c r="AE52" s="23">
        <v>0</v>
      </c>
      <c r="AF52" s="23">
        <v>51890.630000000005</v>
      </c>
      <c r="AG52" s="23">
        <v>155420.05000000002</v>
      </c>
      <c r="AH52" s="23">
        <v>0</v>
      </c>
      <c r="AI52" s="23">
        <v>0</v>
      </c>
      <c r="AJ52" s="23">
        <v>155420.05000000002</v>
      </c>
    </row>
    <row r="53" spans="1:36">
      <c r="A53" s="19">
        <v>45</v>
      </c>
      <c r="B53" s="20" t="s">
        <v>108</v>
      </c>
      <c r="C53" s="21" t="s">
        <v>19</v>
      </c>
      <c r="D53" s="22" t="s">
        <v>109</v>
      </c>
      <c r="E53" s="23">
        <v>162432.9</v>
      </c>
      <c r="F53" s="23"/>
      <c r="G53" s="23"/>
      <c r="H53" s="23">
        <v>162432.9</v>
      </c>
      <c r="I53" s="23">
        <v>190263.88</v>
      </c>
      <c r="J53" s="23"/>
      <c r="K53" s="23"/>
      <c r="L53" s="23">
        <v>190263.88</v>
      </c>
      <c r="M53" s="23">
        <v>174125.4</v>
      </c>
      <c r="N53" s="23">
        <v>0</v>
      </c>
      <c r="O53" s="23">
        <v>0</v>
      </c>
      <c r="P53" s="23">
        <v>174125.4</v>
      </c>
      <c r="Q53" s="23">
        <v>526822.18000000005</v>
      </c>
      <c r="R53" s="23">
        <v>0</v>
      </c>
      <c r="S53" s="23">
        <v>0</v>
      </c>
      <c r="T53" s="23">
        <v>526822.18000000005</v>
      </c>
      <c r="U53" s="23">
        <v>169759.87</v>
      </c>
      <c r="V53" s="23">
        <v>0</v>
      </c>
      <c r="W53" s="23">
        <v>0</v>
      </c>
      <c r="X53" s="23">
        <v>169759.87</v>
      </c>
      <c r="Y53" s="23">
        <v>168451.92</v>
      </c>
      <c r="Z53" s="23">
        <v>0</v>
      </c>
      <c r="AA53" s="23">
        <v>0</v>
      </c>
      <c r="AB53" s="23">
        <v>168451.92</v>
      </c>
      <c r="AC53" s="23">
        <v>168451.92</v>
      </c>
      <c r="AD53" s="23">
        <v>0</v>
      </c>
      <c r="AE53" s="23">
        <v>0</v>
      </c>
      <c r="AF53" s="23">
        <v>168451.92</v>
      </c>
      <c r="AG53" s="23">
        <v>506663.71000000008</v>
      </c>
      <c r="AH53" s="23">
        <v>0</v>
      </c>
      <c r="AI53" s="23">
        <v>0</v>
      </c>
      <c r="AJ53" s="23">
        <v>506663.71000000008</v>
      </c>
    </row>
    <row r="54" spans="1:36">
      <c r="A54" s="19">
        <v>46</v>
      </c>
      <c r="B54" s="20" t="s">
        <v>110</v>
      </c>
      <c r="C54" s="21" t="s">
        <v>19</v>
      </c>
      <c r="D54" s="22" t="s">
        <v>111</v>
      </c>
      <c r="E54" s="23">
        <v>60621.63</v>
      </c>
      <c r="F54" s="23"/>
      <c r="G54" s="23"/>
      <c r="H54" s="23">
        <v>60621.63</v>
      </c>
      <c r="I54" s="23">
        <v>67740.61</v>
      </c>
      <c r="J54" s="23"/>
      <c r="K54" s="23"/>
      <c r="L54" s="23">
        <v>67740.61</v>
      </c>
      <c r="M54" s="23">
        <v>60209.36</v>
      </c>
      <c r="N54" s="23">
        <v>0</v>
      </c>
      <c r="O54" s="23">
        <v>0</v>
      </c>
      <c r="P54" s="23">
        <v>60209.36</v>
      </c>
      <c r="Q54" s="23">
        <v>188571.59999999998</v>
      </c>
      <c r="R54" s="23">
        <v>0</v>
      </c>
      <c r="S54" s="23">
        <v>0</v>
      </c>
      <c r="T54" s="23">
        <v>188571.59999999998</v>
      </c>
      <c r="U54" s="23">
        <v>59644.81</v>
      </c>
      <c r="V54" s="23">
        <v>0</v>
      </c>
      <c r="W54" s="23">
        <v>0</v>
      </c>
      <c r="X54" s="23">
        <v>59644.81</v>
      </c>
      <c r="Y54" s="23">
        <v>59113.14</v>
      </c>
      <c r="Z54" s="23">
        <v>0</v>
      </c>
      <c r="AA54" s="23">
        <v>0</v>
      </c>
      <c r="AB54" s="23">
        <v>59113.14</v>
      </c>
      <c r="AC54" s="23">
        <v>59113.14</v>
      </c>
      <c r="AD54" s="23">
        <v>0</v>
      </c>
      <c r="AE54" s="23">
        <v>0</v>
      </c>
      <c r="AF54" s="23">
        <v>59113.14</v>
      </c>
      <c r="AG54" s="23">
        <v>177871.09</v>
      </c>
      <c r="AH54" s="23">
        <v>0</v>
      </c>
      <c r="AI54" s="23">
        <v>0</v>
      </c>
      <c r="AJ54" s="23">
        <v>177871.09</v>
      </c>
    </row>
    <row r="55" spans="1:36">
      <c r="A55" s="19">
        <v>47</v>
      </c>
      <c r="B55" s="20" t="s">
        <v>112</v>
      </c>
      <c r="C55" s="21" t="s">
        <v>19</v>
      </c>
      <c r="D55" s="22" t="s">
        <v>113</v>
      </c>
      <c r="E55" s="23">
        <v>76957.899999999994</v>
      </c>
      <c r="F55" s="23"/>
      <c r="G55" s="23"/>
      <c r="H55" s="23">
        <v>76957.899999999994</v>
      </c>
      <c r="I55" s="23">
        <v>85921.08</v>
      </c>
      <c r="J55" s="23"/>
      <c r="K55" s="23"/>
      <c r="L55" s="23">
        <v>85921.08</v>
      </c>
      <c r="M55" s="23">
        <v>86366.32</v>
      </c>
      <c r="N55" s="23">
        <v>0</v>
      </c>
      <c r="O55" s="23">
        <v>0</v>
      </c>
      <c r="P55" s="23">
        <v>86366.32</v>
      </c>
      <c r="Q55" s="23">
        <v>249245.3</v>
      </c>
      <c r="R55" s="23">
        <v>0</v>
      </c>
      <c r="S55" s="23">
        <v>0</v>
      </c>
      <c r="T55" s="23">
        <v>249245.3</v>
      </c>
      <c r="U55" s="23">
        <v>86016.450000000012</v>
      </c>
      <c r="V55" s="23">
        <v>0</v>
      </c>
      <c r="W55" s="23">
        <v>0</v>
      </c>
      <c r="X55" s="23">
        <v>86016.450000000012</v>
      </c>
      <c r="Y55" s="23">
        <v>49254.929999999993</v>
      </c>
      <c r="Z55" s="23">
        <v>0</v>
      </c>
      <c r="AA55" s="23">
        <v>0</v>
      </c>
      <c r="AB55" s="23">
        <v>49254.929999999993</v>
      </c>
      <c r="AC55" s="23">
        <v>65191.929999999993</v>
      </c>
      <c r="AD55" s="23">
        <v>0</v>
      </c>
      <c r="AE55" s="23">
        <v>0</v>
      </c>
      <c r="AF55" s="23">
        <v>65191.929999999993</v>
      </c>
      <c r="AG55" s="23">
        <v>200463.31</v>
      </c>
      <c r="AH55" s="23">
        <v>0</v>
      </c>
      <c r="AI55" s="23">
        <v>0</v>
      </c>
      <c r="AJ55" s="23">
        <v>200463.31</v>
      </c>
    </row>
    <row r="56" spans="1:36">
      <c r="A56" s="19">
        <v>48</v>
      </c>
      <c r="B56" s="20" t="s">
        <v>114</v>
      </c>
      <c r="C56" s="21" t="s">
        <v>19</v>
      </c>
      <c r="D56" s="22" t="s">
        <v>115</v>
      </c>
      <c r="E56" s="23">
        <v>127500.54</v>
      </c>
      <c r="F56" s="23"/>
      <c r="G56" s="23"/>
      <c r="H56" s="23">
        <v>127500.54</v>
      </c>
      <c r="I56" s="23">
        <v>152370.41</v>
      </c>
      <c r="J56" s="23"/>
      <c r="K56" s="23"/>
      <c r="L56" s="23">
        <v>152370.41</v>
      </c>
      <c r="M56" s="23">
        <v>139623.96</v>
      </c>
      <c r="N56" s="23">
        <v>0</v>
      </c>
      <c r="O56" s="23">
        <v>0</v>
      </c>
      <c r="P56" s="23">
        <v>139623.96</v>
      </c>
      <c r="Q56" s="23">
        <v>419494.91000000003</v>
      </c>
      <c r="R56" s="23">
        <v>0</v>
      </c>
      <c r="S56" s="23">
        <v>0</v>
      </c>
      <c r="T56" s="23">
        <v>419494.91000000003</v>
      </c>
      <c r="U56" s="23">
        <v>135188.31</v>
      </c>
      <c r="V56" s="23">
        <v>0</v>
      </c>
      <c r="W56" s="23">
        <v>0</v>
      </c>
      <c r="X56" s="23">
        <v>135188.31</v>
      </c>
      <c r="Y56" s="23">
        <v>135227.10999999999</v>
      </c>
      <c r="Z56" s="23">
        <v>0</v>
      </c>
      <c r="AA56" s="23">
        <v>0</v>
      </c>
      <c r="AB56" s="23">
        <v>135227.10999999999</v>
      </c>
      <c r="AC56" s="23">
        <v>135330.15</v>
      </c>
      <c r="AD56" s="23">
        <v>0</v>
      </c>
      <c r="AE56" s="23">
        <v>0</v>
      </c>
      <c r="AF56" s="23">
        <v>135330.15</v>
      </c>
      <c r="AG56" s="23">
        <v>405745.56999999995</v>
      </c>
      <c r="AH56" s="23">
        <v>0</v>
      </c>
      <c r="AI56" s="23">
        <v>0</v>
      </c>
      <c r="AJ56" s="23">
        <v>405745.56999999995</v>
      </c>
    </row>
    <row r="57" spans="1:36">
      <c r="A57" s="19">
        <v>49</v>
      </c>
      <c r="B57" s="20" t="s">
        <v>116</v>
      </c>
      <c r="C57" s="21" t="s">
        <v>40</v>
      </c>
      <c r="D57" s="22" t="s">
        <v>117</v>
      </c>
      <c r="E57" s="23">
        <v>186253.48</v>
      </c>
      <c r="F57" s="23">
        <v>21600</v>
      </c>
      <c r="G57" s="23"/>
      <c r="H57" s="23">
        <v>207853.48</v>
      </c>
      <c r="I57" s="23">
        <v>223392.57</v>
      </c>
      <c r="J57" s="23">
        <v>24190</v>
      </c>
      <c r="K57" s="23"/>
      <c r="L57" s="23">
        <v>247582.57</v>
      </c>
      <c r="M57" s="23">
        <v>156102.56</v>
      </c>
      <c r="N57" s="23">
        <v>8593.75</v>
      </c>
      <c r="O57" s="23">
        <v>0</v>
      </c>
      <c r="P57" s="23">
        <v>164696.31</v>
      </c>
      <c r="Q57" s="23">
        <v>565748.6100000001</v>
      </c>
      <c r="R57" s="23">
        <v>54383.75</v>
      </c>
      <c r="S57" s="23">
        <v>0</v>
      </c>
      <c r="T57" s="23">
        <v>620132.3600000001</v>
      </c>
      <c r="U57" s="23">
        <v>152517.73000000001</v>
      </c>
      <c r="V57" s="23">
        <v>7886.4500000000007</v>
      </c>
      <c r="W57" s="23">
        <v>0</v>
      </c>
      <c r="X57" s="23">
        <v>160404.18000000002</v>
      </c>
      <c r="Y57" s="23">
        <v>156805.66999999998</v>
      </c>
      <c r="Z57" s="23">
        <v>7539.95</v>
      </c>
      <c r="AA57" s="23">
        <v>0</v>
      </c>
      <c r="AB57" s="23">
        <v>164345.62</v>
      </c>
      <c r="AC57" s="23">
        <v>156805.66999999998</v>
      </c>
      <c r="AD57" s="23">
        <v>8282.09</v>
      </c>
      <c r="AE57" s="23">
        <v>0</v>
      </c>
      <c r="AF57" s="23">
        <v>165087.75999999998</v>
      </c>
      <c r="AG57" s="23">
        <v>466129.07</v>
      </c>
      <c r="AH57" s="23">
        <v>23708.49</v>
      </c>
      <c r="AI57" s="23">
        <v>0</v>
      </c>
      <c r="AJ57" s="23">
        <v>489837.56</v>
      </c>
    </row>
    <row r="58" spans="1:36">
      <c r="A58" s="19">
        <v>50</v>
      </c>
      <c r="B58" s="20" t="s">
        <v>118</v>
      </c>
      <c r="C58" s="21" t="s">
        <v>19</v>
      </c>
      <c r="D58" s="22" t="s">
        <v>119</v>
      </c>
      <c r="E58" s="23">
        <v>102293.05</v>
      </c>
      <c r="F58" s="23"/>
      <c r="G58" s="23"/>
      <c r="H58" s="23">
        <v>102293.05</v>
      </c>
      <c r="I58" s="23">
        <v>96942.52</v>
      </c>
      <c r="J58" s="23"/>
      <c r="K58" s="23"/>
      <c r="L58" s="23">
        <v>96942.52</v>
      </c>
      <c r="M58" s="23">
        <v>100513.05</v>
      </c>
      <c r="N58" s="23">
        <v>0</v>
      </c>
      <c r="O58" s="23">
        <v>0</v>
      </c>
      <c r="P58" s="23">
        <v>100513.05</v>
      </c>
      <c r="Q58" s="23">
        <v>299748.62</v>
      </c>
      <c r="R58" s="23">
        <v>0</v>
      </c>
      <c r="S58" s="23">
        <v>0</v>
      </c>
      <c r="T58" s="23">
        <v>299748.62</v>
      </c>
      <c r="U58" s="23">
        <v>97902.3</v>
      </c>
      <c r="V58" s="23">
        <v>0</v>
      </c>
      <c r="W58" s="23">
        <v>0</v>
      </c>
      <c r="X58" s="23">
        <v>97902.3</v>
      </c>
      <c r="Y58" s="23">
        <v>97045.689999999988</v>
      </c>
      <c r="Z58" s="23">
        <v>0</v>
      </c>
      <c r="AA58" s="23">
        <v>0</v>
      </c>
      <c r="AB58" s="23">
        <v>97045.689999999988</v>
      </c>
      <c r="AC58" s="23">
        <v>97045.689999999988</v>
      </c>
      <c r="AD58" s="23">
        <v>0</v>
      </c>
      <c r="AE58" s="23">
        <v>0</v>
      </c>
      <c r="AF58" s="23">
        <v>97045.689999999988</v>
      </c>
      <c r="AG58" s="23">
        <v>291993.68</v>
      </c>
      <c r="AH58" s="23">
        <v>0</v>
      </c>
      <c r="AI58" s="23">
        <v>0</v>
      </c>
      <c r="AJ58" s="23">
        <v>291993.68</v>
      </c>
    </row>
    <row r="59" spans="1:36">
      <c r="A59" s="19">
        <v>51</v>
      </c>
      <c r="B59" s="26" t="s">
        <v>120</v>
      </c>
      <c r="C59" s="21" t="s">
        <v>34</v>
      </c>
      <c r="D59" s="22" t="s">
        <v>121</v>
      </c>
      <c r="E59" s="23"/>
      <c r="F59" s="23"/>
      <c r="G59" s="23">
        <v>33555</v>
      </c>
      <c r="H59" s="23">
        <v>33555</v>
      </c>
      <c r="I59" s="23"/>
      <c r="J59" s="23"/>
      <c r="K59" s="23">
        <v>38890</v>
      </c>
      <c r="L59" s="23">
        <v>38890</v>
      </c>
      <c r="M59" s="23">
        <v>0</v>
      </c>
      <c r="N59" s="23">
        <v>0</v>
      </c>
      <c r="O59" s="23">
        <v>32865.360000000001</v>
      </c>
      <c r="P59" s="23">
        <v>32865.360000000001</v>
      </c>
      <c r="Q59" s="23">
        <v>0</v>
      </c>
      <c r="R59" s="23">
        <v>0</v>
      </c>
      <c r="S59" s="23">
        <v>105310.36</v>
      </c>
      <c r="T59" s="23">
        <v>105310.36</v>
      </c>
      <c r="U59" s="23">
        <v>0</v>
      </c>
      <c r="V59" s="23">
        <v>0</v>
      </c>
      <c r="W59" s="23">
        <v>32264.51</v>
      </c>
      <c r="X59" s="23">
        <v>32264.51</v>
      </c>
      <c r="Y59" s="23">
        <v>0</v>
      </c>
      <c r="Z59" s="23">
        <v>0</v>
      </c>
      <c r="AA59" s="23">
        <v>30569.99</v>
      </c>
      <c r="AB59" s="23">
        <v>30569.99</v>
      </c>
      <c r="AC59" s="23">
        <v>0</v>
      </c>
      <c r="AD59" s="23">
        <v>0</v>
      </c>
      <c r="AE59" s="23">
        <v>30569.99</v>
      </c>
      <c r="AF59" s="23">
        <v>30569.99</v>
      </c>
      <c r="AG59" s="23">
        <v>0</v>
      </c>
      <c r="AH59" s="23">
        <v>0</v>
      </c>
      <c r="AI59" s="23">
        <v>93404.49</v>
      </c>
      <c r="AJ59" s="23">
        <v>93404.49</v>
      </c>
    </row>
    <row r="60" spans="1:36">
      <c r="A60" s="19">
        <v>52</v>
      </c>
      <c r="B60" s="26" t="s">
        <v>122</v>
      </c>
      <c r="C60" s="21" t="s">
        <v>34</v>
      </c>
      <c r="D60" s="22" t="s">
        <v>123</v>
      </c>
      <c r="E60" s="23"/>
      <c r="F60" s="23"/>
      <c r="G60" s="23">
        <v>50216</v>
      </c>
      <c r="H60" s="23">
        <v>50216</v>
      </c>
      <c r="I60" s="23"/>
      <c r="J60" s="23"/>
      <c r="K60" s="23">
        <v>54850</v>
      </c>
      <c r="L60" s="23">
        <v>54850</v>
      </c>
      <c r="M60" s="23">
        <v>0</v>
      </c>
      <c r="N60" s="23">
        <v>0</v>
      </c>
      <c r="O60" s="23">
        <v>54444</v>
      </c>
      <c r="P60" s="23">
        <v>54444</v>
      </c>
      <c r="Q60" s="23">
        <v>0</v>
      </c>
      <c r="R60" s="23">
        <v>0</v>
      </c>
      <c r="S60" s="23">
        <v>159510</v>
      </c>
      <c r="T60" s="23">
        <v>159510</v>
      </c>
      <c r="U60" s="23">
        <v>0</v>
      </c>
      <c r="V60" s="23">
        <v>0</v>
      </c>
      <c r="W60" s="23">
        <v>53267.539999999994</v>
      </c>
      <c r="X60" s="23">
        <v>53267.539999999994</v>
      </c>
      <c r="Y60" s="23">
        <v>0</v>
      </c>
      <c r="Z60" s="23">
        <v>0</v>
      </c>
      <c r="AA60" s="23">
        <v>53165.43</v>
      </c>
      <c r="AB60" s="23">
        <v>53165.43</v>
      </c>
      <c r="AC60" s="23">
        <v>0</v>
      </c>
      <c r="AD60" s="23">
        <v>0</v>
      </c>
      <c r="AE60" s="23">
        <v>53165.43</v>
      </c>
      <c r="AF60" s="23">
        <v>53165.43</v>
      </c>
      <c r="AG60" s="23">
        <v>0</v>
      </c>
      <c r="AH60" s="23">
        <v>0</v>
      </c>
      <c r="AI60" s="23">
        <v>159598.39999999999</v>
      </c>
      <c r="AJ60" s="23">
        <v>159598.39999999999</v>
      </c>
    </row>
    <row r="61" spans="1:36">
      <c r="A61" s="19">
        <v>53</v>
      </c>
      <c r="B61" s="26" t="s">
        <v>124</v>
      </c>
      <c r="C61" s="21" t="s">
        <v>40</v>
      </c>
      <c r="D61" s="22" t="s">
        <v>125</v>
      </c>
      <c r="E61" s="23">
        <v>164989.20000000001</v>
      </c>
      <c r="F61" s="23">
        <v>2200</v>
      </c>
      <c r="G61" s="23"/>
      <c r="H61" s="23">
        <v>167189.20000000001</v>
      </c>
      <c r="I61" s="23">
        <v>186820.99</v>
      </c>
      <c r="J61" s="23">
        <v>2520</v>
      </c>
      <c r="K61" s="23"/>
      <c r="L61" s="23">
        <v>189340.99</v>
      </c>
      <c r="M61" s="23">
        <v>177214.84</v>
      </c>
      <c r="N61" s="23">
        <v>2720</v>
      </c>
      <c r="O61" s="23">
        <v>0</v>
      </c>
      <c r="P61" s="23">
        <v>179934.84</v>
      </c>
      <c r="Q61" s="23">
        <v>529025.03</v>
      </c>
      <c r="R61" s="23">
        <v>7440</v>
      </c>
      <c r="S61" s="23">
        <v>0</v>
      </c>
      <c r="T61" s="23">
        <v>536465.03</v>
      </c>
      <c r="U61" s="23">
        <v>172792.8</v>
      </c>
      <c r="V61" s="23">
        <v>2680.8999999999996</v>
      </c>
      <c r="W61" s="23">
        <v>0</v>
      </c>
      <c r="X61" s="23">
        <v>175473.69999999998</v>
      </c>
      <c r="Y61" s="23">
        <v>167439.10999999999</v>
      </c>
      <c r="Z61" s="23">
        <v>2641.14</v>
      </c>
      <c r="AA61" s="23">
        <v>0</v>
      </c>
      <c r="AB61" s="23">
        <v>170080.25</v>
      </c>
      <c r="AC61" s="23">
        <v>168820.53</v>
      </c>
      <c r="AD61" s="23">
        <v>2641.14</v>
      </c>
      <c r="AE61" s="23">
        <v>0</v>
      </c>
      <c r="AF61" s="23">
        <v>171461.67</v>
      </c>
      <c r="AG61" s="23">
        <v>509052.43999999994</v>
      </c>
      <c r="AH61" s="23">
        <v>7963.1799999999985</v>
      </c>
      <c r="AI61" s="23">
        <v>0</v>
      </c>
      <c r="AJ61" s="23">
        <v>517015.61999999994</v>
      </c>
    </row>
    <row r="62" spans="1:36">
      <c r="A62" s="19">
        <v>54</v>
      </c>
      <c r="B62" s="26" t="s">
        <v>126</v>
      </c>
      <c r="C62" s="21" t="s">
        <v>16</v>
      </c>
      <c r="D62" s="22" t="s">
        <v>127</v>
      </c>
      <c r="E62" s="23">
        <v>407655.31</v>
      </c>
      <c r="F62" s="23">
        <v>13210</v>
      </c>
      <c r="G62" s="23">
        <v>491617</v>
      </c>
      <c r="H62" s="23">
        <v>912482.31</v>
      </c>
      <c r="I62" s="23">
        <v>458763.42</v>
      </c>
      <c r="J62" s="23">
        <v>13920</v>
      </c>
      <c r="K62" s="23">
        <v>465245</v>
      </c>
      <c r="L62" s="23">
        <v>937928.41999999993</v>
      </c>
      <c r="M62" s="23">
        <v>383517.08</v>
      </c>
      <c r="N62" s="23">
        <v>5330.94</v>
      </c>
      <c r="O62" s="23">
        <v>276511.09000000003</v>
      </c>
      <c r="P62" s="23">
        <v>665359.1100000001</v>
      </c>
      <c r="Q62" s="23">
        <v>1249935.81</v>
      </c>
      <c r="R62" s="23">
        <v>32460.94</v>
      </c>
      <c r="S62" s="23">
        <v>1233373.0900000001</v>
      </c>
      <c r="T62" s="23">
        <v>2515769.84</v>
      </c>
      <c r="U62" s="23">
        <v>374390.89</v>
      </c>
      <c r="V62" s="23">
        <v>5027.37</v>
      </c>
      <c r="W62" s="23">
        <v>261781.48</v>
      </c>
      <c r="X62" s="23">
        <v>641199.74</v>
      </c>
      <c r="Y62" s="23">
        <v>367369</v>
      </c>
      <c r="Z62" s="23">
        <v>4623.6099999999997</v>
      </c>
      <c r="AA62" s="23">
        <v>242430.19</v>
      </c>
      <c r="AB62" s="23">
        <v>614422.80000000005</v>
      </c>
      <c r="AC62" s="23">
        <v>369067.98</v>
      </c>
      <c r="AD62" s="23">
        <v>4623.6099999999997</v>
      </c>
      <c r="AE62" s="23">
        <v>242430.19</v>
      </c>
      <c r="AF62" s="23">
        <v>616121.78</v>
      </c>
      <c r="AG62" s="23">
        <v>1110827.8700000001</v>
      </c>
      <c r="AH62" s="23">
        <v>14274.59</v>
      </c>
      <c r="AI62" s="23">
        <v>746641.8600000001</v>
      </c>
      <c r="AJ62" s="23">
        <v>1871744.3200000003</v>
      </c>
    </row>
    <row r="63" spans="1:36">
      <c r="A63" s="19">
        <v>55</v>
      </c>
      <c r="B63" s="26" t="s">
        <v>128</v>
      </c>
      <c r="C63" s="21" t="s">
        <v>19</v>
      </c>
      <c r="D63" s="22" t="s">
        <v>129</v>
      </c>
      <c r="E63" s="23">
        <v>47302.97</v>
      </c>
      <c r="F63" s="23"/>
      <c r="G63" s="23"/>
      <c r="H63" s="23">
        <v>47302.97</v>
      </c>
      <c r="I63" s="23">
        <v>57791.44</v>
      </c>
      <c r="J63" s="23"/>
      <c r="K63" s="23"/>
      <c r="L63" s="23">
        <v>57791.44</v>
      </c>
      <c r="M63" s="23">
        <v>53578.51</v>
      </c>
      <c r="N63" s="23">
        <v>0</v>
      </c>
      <c r="O63" s="23">
        <v>0</v>
      </c>
      <c r="P63" s="23">
        <v>53578.51</v>
      </c>
      <c r="Q63" s="23">
        <v>158672.92000000001</v>
      </c>
      <c r="R63" s="23">
        <v>0</v>
      </c>
      <c r="S63" s="23">
        <v>0</v>
      </c>
      <c r="T63" s="23">
        <v>158672.92000000001</v>
      </c>
      <c r="U63" s="23">
        <v>55693.160000000011</v>
      </c>
      <c r="V63" s="23">
        <v>0</v>
      </c>
      <c r="W63" s="23">
        <v>0</v>
      </c>
      <c r="X63" s="23">
        <v>55693.160000000011</v>
      </c>
      <c r="Y63" s="23">
        <v>68770.86</v>
      </c>
      <c r="Z63" s="23">
        <v>0</v>
      </c>
      <c r="AA63" s="23">
        <v>0</v>
      </c>
      <c r="AB63" s="23">
        <v>68770.86</v>
      </c>
      <c r="AC63" s="23">
        <v>68770.86</v>
      </c>
      <c r="AD63" s="23">
        <v>0</v>
      </c>
      <c r="AE63" s="23">
        <v>0</v>
      </c>
      <c r="AF63" s="23">
        <v>68770.86</v>
      </c>
      <c r="AG63" s="23">
        <v>193234.88</v>
      </c>
      <c r="AH63" s="23">
        <v>0</v>
      </c>
      <c r="AI63" s="23">
        <v>0</v>
      </c>
      <c r="AJ63" s="23">
        <v>193234.88</v>
      </c>
    </row>
    <row r="64" spans="1:36">
      <c r="A64" s="19">
        <v>56</v>
      </c>
      <c r="B64" s="26" t="s">
        <v>130</v>
      </c>
      <c r="C64" s="21" t="s">
        <v>34</v>
      </c>
      <c r="D64" s="22" t="s">
        <v>131</v>
      </c>
      <c r="E64" s="23"/>
      <c r="F64" s="23"/>
      <c r="G64" s="23">
        <v>14058.08</v>
      </c>
      <c r="H64" s="23">
        <v>14058.08</v>
      </c>
      <c r="I64" s="23"/>
      <c r="J64" s="23"/>
      <c r="K64" s="23">
        <v>16782.7</v>
      </c>
      <c r="L64" s="23">
        <v>16782.7</v>
      </c>
      <c r="M64" s="23">
        <v>0</v>
      </c>
      <c r="N64" s="23">
        <v>0</v>
      </c>
      <c r="O64" s="23">
        <v>25030.32</v>
      </c>
      <c r="P64" s="23">
        <v>25030.32</v>
      </c>
      <c r="Q64" s="23">
        <v>0</v>
      </c>
      <c r="R64" s="23">
        <v>0</v>
      </c>
      <c r="S64" s="23">
        <v>55871.1</v>
      </c>
      <c r="T64" s="23">
        <v>55871.1</v>
      </c>
      <c r="U64" s="23">
        <v>0</v>
      </c>
      <c r="V64" s="23">
        <v>0</v>
      </c>
      <c r="W64" s="23">
        <v>52065.340000000004</v>
      </c>
      <c r="X64" s="23">
        <v>52065.340000000004</v>
      </c>
      <c r="Y64" s="23">
        <v>0</v>
      </c>
      <c r="Z64" s="23">
        <v>0</v>
      </c>
      <c r="AA64" s="23">
        <v>51907.11</v>
      </c>
      <c r="AB64" s="23">
        <v>51907.11</v>
      </c>
      <c r="AC64" s="23">
        <v>0</v>
      </c>
      <c r="AD64" s="23">
        <v>0</v>
      </c>
      <c r="AE64" s="23">
        <v>51907.11</v>
      </c>
      <c r="AF64" s="23">
        <v>51907.11</v>
      </c>
      <c r="AG64" s="23">
        <v>0</v>
      </c>
      <c r="AH64" s="23">
        <v>0</v>
      </c>
      <c r="AI64" s="23">
        <v>155879.56</v>
      </c>
      <c r="AJ64" s="23">
        <v>155879.56</v>
      </c>
    </row>
    <row r="65" spans="1:36">
      <c r="A65" s="19">
        <v>57</v>
      </c>
      <c r="B65" s="20" t="s">
        <v>132</v>
      </c>
      <c r="C65" s="21" t="s">
        <v>19</v>
      </c>
      <c r="D65" s="22" t="s">
        <v>133</v>
      </c>
      <c r="E65" s="23">
        <v>39148.92</v>
      </c>
      <c r="F65" s="23"/>
      <c r="G65" s="23"/>
      <c r="H65" s="23">
        <v>39148.92</v>
      </c>
      <c r="I65" s="23">
        <v>41702.31</v>
      </c>
      <c r="J65" s="23"/>
      <c r="K65" s="23"/>
      <c r="L65" s="23">
        <v>41702.31</v>
      </c>
      <c r="M65" s="23">
        <v>41534.230000000003</v>
      </c>
      <c r="N65" s="23">
        <v>0</v>
      </c>
      <c r="O65" s="23">
        <v>0</v>
      </c>
      <c r="P65" s="23">
        <v>41534.230000000003</v>
      </c>
      <c r="Q65" s="23">
        <v>122385.45999999999</v>
      </c>
      <c r="R65" s="23">
        <v>0</v>
      </c>
      <c r="S65" s="23">
        <v>0</v>
      </c>
      <c r="T65" s="23">
        <v>122385.45999999999</v>
      </c>
      <c r="U65" s="23">
        <v>40547.569999999992</v>
      </c>
      <c r="V65" s="23">
        <v>0</v>
      </c>
      <c r="W65" s="23">
        <v>0</v>
      </c>
      <c r="X65" s="23">
        <v>40547.569999999992</v>
      </c>
      <c r="Y65" s="23">
        <v>45559.05</v>
      </c>
      <c r="Z65" s="23">
        <v>0</v>
      </c>
      <c r="AA65" s="23">
        <v>0</v>
      </c>
      <c r="AB65" s="23">
        <v>45559.05</v>
      </c>
      <c r="AC65" s="23">
        <v>45559.05</v>
      </c>
      <c r="AD65" s="23">
        <v>0</v>
      </c>
      <c r="AE65" s="23">
        <v>0</v>
      </c>
      <c r="AF65" s="23">
        <v>45559.05</v>
      </c>
      <c r="AG65" s="23">
        <v>131665.66999999998</v>
      </c>
      <c r="AH65" s="23">
        <v>0</v>
      </c>
      <c r="AI65" s="23">
        <v>0</v>
      </c>
      <c r="AJ65" s="23">
        <v>131665.66999999998</v>
      </c>
    </row>
    <row r="66" spans="1:36">
      <c r="A66" s="19">
        <v>58</v>
      </c>
      <c r="B66" s="26" t="s">
        <v>134</v>
      </c>
      <c r="C66" s="21" t="s">
        <v>19</v>
      </c>
      <c r="D66" s="22" t="s">
        <v>135</v>
      </c>
      <c r="E66" s="23">
        <v>49295.97</v>
      </c>
      <c r="F66" s="23"/>
      <c r="G66" s="23"/>
      <c r="H66" s="23">
        <v>49295.97</v>
      </c>
      <c r="I66" s="23">
        <v>56965.23</v>
      </c>
      <c r="J66" s="23"/>
      <c r="K66" s="23"/>
      <c r="L66" s="23">
        <v>56965.23</v>
      </c>
      <c r="M66" s="23">
        <v>39896.18</v>
      </c>
      <c r="N66" s="23">
        <v>0</v>
      </c>
      <c r="O66" s="23">
        <v>0</v>
      </c>
      <c r="P66" s="23">
        <v>39896.18</v>
      </c>
      <c r="Q66" s="23">
        <v>146157.38</v>
      </c>
      <c r="R66" s="23">
        <v>0</v>
      </c>
      <c r="S66" s="23">
        <v>0</v>
      </c>
      <c r="T66" s="23">
        <v>146157.38</v>
      </c>
      <c r="U66" s="23">
        <v>38876.339999999997</v>
      </c>
      <c r="V66" s="23">
        <v>0</v>
      </c>
      <c r="W66" s="23">
        <v>0</v>
      </c>
      <c r="X66" s="23">
        <v>38876.339999999997</v>
      </c>
      <c r="Y66" s="23">
        <v>42338.39</v>
      </c>
      <c r="Z66" s="23">
        <v>0</v>
      </c>
      <c r="AA66" s="23">
        <v>0</v>
      </c>
      <c r="AB66" s="23">
        <v>42338.39</v>
      </c>
      <c r="AC66" s="23">
        <v>42338.39</v>
      </c>
      <c r="AD66" s="23">
        <v>0</v>
      </c>
      <c r="AE66" s="23">
        <v>0</v>
      </c>
      <c r="AF66" s="23">
        <v>42338.39</v>
      </c>
      <c r="AG66" s="23">
        <v>123553.12</v>
      </c>
      <c r="AH66" s="23">
        <v>0</v>
      </c>
      <c r="AI66" s="23">
        <v>0</v>
      </c>
      <c r="AJ66" s="23">
        <v>123553.12</v>
      </c>
    </row>
    <row r="67" spans="1:36">
      <c r="A67" s="19">
        <v>59</v>
      </c>
      <c r="B67" s="26" t="s">
        <v>136</v>
      </c>
      <c r="C67" s="21" t="s">
        <v>19</v>
      </c>
      <c r="D67" s="22" t="s">
        <v>137</v>
      </c>
      <c r="E67" s="23">
        <v>63017.43</v>
      </c>
      <c r="F67" s="23"/>
      <c r="G67" s="23"/>
      <c r="H67" s="23">
        <v>63017.43</v>
      </c>
      <c r="I67" s="23">
        <v>70736.45</v>
      </c>
      <c r="J67" s="23"/>
      <c r="K67" s="23"/>
      <c r="L67" s="23">
        <v>70736.45</v>
      </c>
      <c r="M67" s="23">
        <v>70444.3</v>
      </c>
      <c r="N67" s="23">
        <v>0</v>
      </c>
      <c r="O67" s="23">
        <v>0</v>
      </c>
      <c r="P67" s="23">
        <v>70444.3</v>
      </c>
      <c r="Q67" s="23">
        <v>204198.18</v>
      </c>
      <c r="R67" s="23">
        <v>0</v>
      </c>
      <c r="S67" s="23">
        <v>0</v>
      </c>
      <c r="T67" s="23">
        <v>204198.18</v>
      </c>
      <c r="U67" s="23">
        <v>68653.78</v>
      </c>
      <c r="V67" s="23">
        <v>0</v>
      </c>
      <c r="W67" s="23">
        <v>0</v>
      </c>
      <c r="X67" s="23">
        <v>68653.78</v>
      </c>
      <c r="Y67" s="23">
        <v>68362.19</v>
      </c>
      <c r="Z67" s="23">
        <v>0</v>
      </c>
      <c r="AA67" s="23">
        <v>0</v>
      </c>
      <c r="AB67" s="23">
        <v>68362.19</v>
      </c>
      <c r="AC67" s="23">
        <v>68362.19</v>
      </c>
      <c r="AD67" s="23">
        <v>0</v>
      </c>
      <c r="AE67" s="23">
        <v>0</v>
      </c>
      <c r="AF67" s="23">
        <v>68362.19</v>
      </c>
      <c r="AG67" s="23">
        <v>205378.16</v>
      </c>
      <c r="AH67" s="23">
        <v>0</v>
      </c>
      <c r="AI67" s="23">
        <v>0</v>
      </c>
      <c r="AJ67" s="23">
        <v>205378.16</v>
      </c>
    </row>
    <row r="68" spans="1:36">
      <c r="A68" s="19">
        <v>60</v>
      </c>
      <c r="B68" s="26" t="s">
        <v>138</v>
      </c>
      <c r="C68" s="21" t="s">
        <v>40</v>
      </c>
      <c r="D68" s="22" t="s">
        <v>139</v>
      </c>
      <c r="E68" s="23">
        <v>176285.24</v>
      </c>
      <c r="F68" s="23">
        <v>1400</v>
      </c>
      <c r="G68" s="23"/>
      <c r="H68" s="23">
        <v>177685.24</v>
      </c>
      <c r="I68" s="23">
        <v>225452.92</v>
      </c>
      <c r="J68" s="23">
        <v>2880</v>
      </c>
      <c r="K68" s="23"/>
      <c r="L68" s="23">
        <v>228332.92</v>
      </c>
      <c r="M68" s="23">
        <v>175106.16</v>
      </c>
      <c r="N68" s="23">
        <v>3775.3</v>
      </c>
      <c r="O68" s="23">
        <v>0</v>
      </c>
      <c r="P68" s="23">
        <v>178881.46</v>
      </c>
      <c r="Q68" s="23">
        <v>576844.32000000007</v>
      </c>
      <c r="R68" s="23">
        <v>8055.3</v>
      </c>
      <c r="S68" s="23">
        <v>0</v>
      </c>
      <c r="T68" s="23">
        <v>584899.62000000011</v>
      </c>
      <c r="U68" s="23">
        <v>171334.29</v>
      </c>
      <c r="V68" s="23">
        <v>3696.0099999999998</v>
      </c>
      <c r="W68" s="23">
        <v>0</v>
      </c>
      <c r="X68" s="23">
        <v>175030.30000000002</v>
      </c>
      <c r="Y68" s="23">
        <v>169815</v>
      </c>
      <c r="Z68" s="23">
        <v>3644.37</v>
      </c>
      <c r="AA68" s="23">
        <v>0</v>
      </c>
      <c r="AB68" s="23">
        <v>173459.37</v>
      </c>
      <c r="AC68" s="23">
        <v>169815</v>
      </c>
      <c r="AD68" s="23">
        <v>3644.37</v>
      </c>
      <c r="AE68" s="23">
        <v>0</v>
      </c>
      <c r="AF68" s="23">
        <v>173459.37</v>
      </c>
      <c r="AG68" s="23">
        <v>510964.29000000004</v>
      </c>
      <c r="AH68" s="23">
        <v>10984.75</v>
      </c>
      <c r="AI68" s="23">
        <v>0</v>
      </c>
      <c r="AJ68" s="23">
        <v>521949.04000000004</v>
      </c>
    </row>
    <row r="69" spans="1:36">
      <c r="A69" s="19">
        <v>61</v>
      </c>
      <c r="B69" s="20" t="s">
        <v>140</v>
      </c>
      <c r="C69" s="21" t="s">
        <v>19</v>
      </c>
      <c r="D69" s="22" t="s">
        <v>141</v>
      </c>
      <c r="E69" s="23">
        <v>50435.16</v>
      </c>
      <c r="F69" s="23"/>
      <c r="G69" s="23"/>
      <c r="H69" s="23">
        <v>50435.16</v>
      </c>
      <c r="I69" s="23">
        <v>56013.59</v>
      </c>
      <c r="J69" s="23"/>
      <c r="K69" s="23"/>
      <c r="L69" s="23">
        <v>56013.59</v>
      </c>
      <c r="M69" s="23">
        <v>55574.23</v>
      </c>
      <c r="N69" s="23">
        <v>0</v>
      </c>
      <c r="O69" s="23">
        <v>0</v>
      </c>
      <c r="P69" s="23">
        <v>55574.23</v>
      </c>
      <c r="Q69" s="23">
        <v>162022.98000000001</v>
      </c>
      <c r="R69" s="23">
        <v>0</v>
      </c>
      <c r="S69" s="23">
        <v>0</v>
      </c>
      <c r="T69" s="23">
        <v>162022.98000000001</v>
      </c>
      <c r="U69" s="23">
        <v>58567.42</v>
      </c>
      <c r="V69" s="23">
        <v>0</v>
      </c>
      <c r="W69" s="23">
        <v>0</v>
      </c>
      <c r="X69" s="23">
        <v>58567.42</v>
      </c>
      <c r="Y69" s="23">
        <v>58989.700000000004</v>
      </c>
      <c r="Z69" s="23">
        <v>0</v>
      </c>
      <c r="AA69" s="23">
        <v>0</v>
      </c>
      <c r="AB69" s="23">
        <v>58989.700000000004</v>
      </c>
      <c r="AC69" s="23">
        <v>58989.700000000004</v>
      </c>
      <c r="AD69" s="23">
        <v>0</v>
      </c>
      <c r="AE69" s="23">
        <v>0</v>
      </c>
      <c r="AF69" s="23">
        <v>58989.700000000004</v>
      </c>
      <c r="AG69" s="23">
        <v>176546.82</v>
      </c>
      <c r="AH69" s="23">
        <v>0</v>
      </c>
      <c r="AI69" s="23">
        <v>0</v>
      </c>
      <c r="AJ69" s="23">
        <v>176546.82</v>
      </c>
    </row>
    <row r="70" spans="1:36">
      <c r="A70" s="19">
        <v>62</v>
      </c>
      <c r="B70" s="26" t="s">
        <v>142</v>
      </c>
      <c r="C70" s="25" t="s">
        <v>34</v>
      </c>
      <c r="D70" s="22" t="s">
        <v>143</v>
      </c>
      <c r="E70" s="23"/>
      <c r="F70" s="23"/>
      <c r="G70" s="23">
        <v>501540</v>
      </c>
      <c r="H70" s="23">
        <v>501540</v>
      </c>
      <c r="I70" s="23"/>
      <c r="J70" s="23"/>
      <c r="K70" s="23">
        <v>498840</v>
      </c>
      <c r="L70" s="23">
        <v>498840</v>
      </c>
      <c r="M70" s="23">
        <v>0</v>
      </c>
      <c r="N70" s="23">
        <v>0</v>
      </c>
      <c r="O70" s="23">
        <v>75563.02</v>
      </c>
      <c r="P70" s="23">
        <v>75563.02</v>
      </c>
      <c r="Q70" s="23">
        <v>0</v>
      </c>
      <c r="R70" s="23">
        <v>0</v>
      </c>
      <c r="S70" s="23">
        <v>1075943.02</v>
      </c>
      <c r="T70" s="23">
        <v>1075943.02</v>
      </c>
      <c r="U70" s="23">
        <v>0</v>
      </c>
      <c r="V70" s="23">
        <v>0</v>
      </c>
      <c r="W70" s="23">
        <v>69969.679999999993</v>
      </c>
      <c r="X70" s="23">
        <v>69969.679999999993</v>
      </c>
      <c r="Y70" s="23">
        <v>0</v>
      </c>
      <c r="Z70" s="23">
        <v>0</v>
      </c>
      <c r="AA70" s="23">
        <v>52767.539999999994</v>
      </c>
      <c r="AB70" s="23">
        <v>52767.539999999994</v>
      </c>
      <c r="AC70" s="23">
        <v>0</v>
      </c>
      <c r="AD70" s="23">
        <v>0</v>
      </c>
      <c r="AE70" s="23">
        <v>52767.539999999994</v>
      </c>
      <c r="AF70" s="23">
        <v>52767.539999999994</v>
      </c>
      <c r="AG70" s="23">
        <v>0</v>
      </c>
      <c r="AH70" s="23">
        <v>0</v>
      </c>
      <c r="AI70" s="23">
        <v>175504.75999999998</v>
      </c>
      <c r="AJ70" s="23">
        <v>175504.75999999998</v>
      </c>
    </row>
    <row r="71" spans="1:36" s="31" customFormat="1">
      <c r="A71" s="27">
        <v>63</v>
      </c>
      <c r="B71" s="28" t="s">
        <v>144</v>
      </c>
      <c r="C71" s="29" t="s">
        <v>19</v>
      </c>
      <c r="D71" s="29" t="s">
        <v>145</v>
      </c>
      <c r="E71" s="30">
        <v>148460.34</v>
      </c>
      <c r="F71" s="30"/>
      <c r="G71" s="30"/>
      <c r="H71" s="30">
        <v>148460.34</v>
      </c>
      <c r="I71" s="30">
        <v>134272.59</v>
      </c>
      <c r="J71" s="30"/>
      <c r="K71" s="30"/>
      <c r="L71" s="30">
        <v>134272.59</v>
      </c>
      <c r="M71" s="30">
        <v>148177.18</v>
      </c>
      <c r="N71" s="30">
        <v>0</v>
      </c>
      <c r="O71" s="30">
        <v>0</v>
      </c>
      <c r="P71" s="30">
        <v>148177.18</v>
      </c>
      <c r="Q71" s="30">
        <v>430910.11</v>
      </c>
      <c r="R71" s="30">
        <v>0</v>
      </c>
      <c r="S71" s="30">
        <v>0</v>
      </c>
      <c r="T71" s="30">
        <v>430910.11</v>
      </c>
      <c r="U71" s="30">
        <v>147585.71</v>
      </c>
      <c r="V71" s="30">
        <v>0</v>
      </c>
      <c r="W71" s="30">
        <v>0</v>
      </c>
      <c r="X71" s="30">
        <v>147585.71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147585.71</v>
      </c>
      <c r="AH71" s="30">
        <v>0</v>
      </c>
      <c r="AI71" s="30">
        <v>0</v>
      </c>
      <c r="AJ71" s="30">
        <v>147585.71</v>
      </c>
    </row>
    <row r="72" spans="1:36">
      <c r="A72" s="19">
        <v>64</v>
      </c>
      <c r="B72" s="26" t="s">
        <v>146</v>
      </c>
      <c r="C72" s="21" t="s">
        <v>13</v>
      </c>
      <c r="D72" s="22" t="s">
        <v>147</v>
      </c>
      <c r="E72" s="23">
        <v>111974.42</v>
      </c>
      <c r="F72" s="23"/>
      <c r="G72" s="23">
        <v>31535</v>
      </c>
      <c r="H72" s="23">
        <v>143509.41999999998</v>
      </c>
      <c r="I72" s="23">
        <v>126814.85</v>
      </c>
      <c r="J72" s="23"/>
      <c r="K72" s="23">
        <v>31748</v>
      </c>
      <c r="L72" s="23">
        <v>158562.85</v>
      </c>
      <c r="M72" s="23">
        <v>78716.820000000007</v>
      </c>
      <c r="N72" s="23">
        <v>0</v>
      </c>
      <c r="O72" s="23">
        <v>39056</v>
      </c>
      <c r="P72" s="23">
        <v>117772.82</v>
      </c>
      <c r="Q72" s="23">
        <v>317506.09000000003</v>
      </c>
      <c r="R72" s="23">
        <v>0</v>
      </c>
      <c r="S72" s="23">
        <v>102339</v>
      </c>
      <c r="T72" s="23">
        <v>419845.09</v>
      </c>
      <c r="U72" s="23">
        <v>76619.05</v>
      </c>
      <c r="V72" s="23">
        <v>0</v>
      </c>
      <c r="W72" s="23">
        <v>40402.35</v>
      </c>
      <c r="X72" s="23">
        <v>117021.4</v>
      </c>
      <c r="Y72" s="23">
        <v>75488.95</v>
      </c>
      <c r="Z72" s="23">
        <v>0</v>
      </c>
      <c r="AA72" s="23">
        <v>40277.74</v>
      </c>
      <c r="AB72" s="23">
        <v>115766.69</v>
      </c>
      <c r="AC72" s="23">
        <v>75488.95</v>
      </c>
      <c r="AD72" s="23">
        <v>0</v>
      </c>
      <c r="AE72" s="23">
        <v>40277.74</v>
      </c>
      <c r="AF72" s="23">
        <v>115766.69</v>
      </c>
      <c r="AG72" s="23">
        <v>227596.95</v>
      </c>
      <c r="AH72" s="23">
        <v>0</v>
      </c>
      <c r="AI72" s="23">
        <v>120957.82999999999</v>
      </c>
      <c r="AJ72" s="23">
        <v>348554.78</v>
      </c>
    </row>
    <row r="73" spans="1:36">
      <c r="A73" s="19">
        <v>65</v>
      </c>
      <c r="B73" s="20" t="s">
        <v>148</v>
      </c>
      <c r="C73" s="21" t="s">
        <v>40</v>
      </c>
      <c r="D73" s="22" t="s">
        <v>149</v>
      </c>
      <c r="E73" s="23">
        <v>66435.03</v>
      </c>
      <c r="F73" s="23">
        <v>2280</v>
      </c>
      <c r="G73" s="23"/>
      <c r="H73" s="23">
        <v>68715.03</v>
      </c>
      <c r="I73" s="23">
        <v>76470.83</v>
      </c>
      <c r="J73" s="23">
        <v>2520</v>
      </c>
      <c r="K73" s="23"/>
      <c r="L73" s="23">
        <v>78990.83</v>
      </c>
      <c r="M73" s="23">
        <v>70935.149999999994</v>
      </c>
      <c r="N73" s="23">
        <v>2720</v>
      </c>
      <c r="O73" s="23">
        <v>0</v>
      </c>
      <c r="P73" s="23">
        <v>73655.149999999994</v>
      </c>
      <c r="Q73" s="23">
        <v>213841.00999999998</v>
      </c>
      <c r="R73" s="23">
        <v>7520</v>
      </c>
      <c r="S73" s="23">
        <v>0</v>
      </c>
      <c r="T73" s="23">
        <v>221361.00999999998</v>
      </c>
      <c r="U73" s="23">
        <v>70880.88</v>
      </c>
      <c r="V73" s="23">
        <v>2687.6699999999996</v>
      </c>
      <c r="W73" s="23">
        <v>0</v>
      </c>
      <c r="X73" s="23">
        <v>73568.55</v>
      </c>
      <c r="Y73" s="23">
        <v>70413.899999999994</v>
      </c>
      <c r="Z73" s="23">
        <v>2646.75</v>
      </c>
      <c r="AA73" s="23">
        <v>0</v>
      </c>
      <c r="AB73" s="23">
        <v>73060.649999999994</v>
      </c>
      <c r="AC73" s="23">
        <v>70413.899999999994</v>
      </c>
      <c r="AD73" s="23">
        <v>2646.75</v>
      </c>
      <c r="AE73" s="23">
        <v>0</v>
      </c>
      <c r="AF73" s="23">
        <v>73060.649999999994</v>
      </c>
      <c r="AG73" s="23">
        <v>211708.68</v>
      </c>
      <c r="AH73" s="23">
        <v>7981.17</v>
      </c>
      <c r="AI73" s="23">
        <v>0</v>
      </c>
      <c r="AJ73" s="23">
        <v>219689.85</v>
      </c>
    </row>
    <row r="74" spans="1:36">
      <c r="A74" s="19">
        <v>66</v>
      </c>
      <c r="B74" s="26" t="s">
        <v>150</v>
      </c>
      <c r="C74" s="21" t="s">
        <v>19</v>
      </c>
      <c r="D74" s="22" t="s">
        <v>151</v>
      </c>
      <c r="E74" s="23">
        <v>149661.01999999999</v>
      </c>
      <c r="F74" s="23"/>
      <c r="G74" s="23"/>
      <c r="H74" s="23">
        <v>149661.01999999999</v>
      </c>
      <c r="I74" s="23">
        <v>203864</v>
      </c>
      <c r="J74" s="23"/>
      <c r="K74" s="23"/>
      <c r="L74" s="23">
        <v>203864</v>
      </c>
      <c r="M74" s="23">
        <v>82536.61</v>
      </c>
      <c r="N74" s="23">
        <v>0</v>
      </c>
      <c r="O74" s="23">
        <v>0</v>
      </c>
      <c r="P74" s="23">
        <v>82536.61</v>
      </c>
      <c r="Q74" s="23">
        <v>436061.63</v>
      </c>
      <c r="R74" s="23">
        <v>0</v>
      </c>
      <c r="S74" s="23">
        <v>0</v>
      </c>
      <c r="T74" s="23">
        <v>436061.63</v>
      </c>
      <c r="U74" s="23">
        <v>80003.86</v>
      </c>
      <c r="V74" s="23">
        <v>0</v>
      </c>
      <c r="W74" s="23">
        <v>0</v>
      </c>
      <c r="X74" s="23">
        <v>80003.86</v>
      </c>
      <c r="Y74" s="23">
        <v>78466.52</v>
      </c>
      <c r="Z74" s="23">
        <v>0</v>
      </c>
      <c r="AA74" s="23">
        <v>0</v>
      </c>
      <c r="AB74" s="23">
        <v>78466.52</v>
      </c>
      <c r="AC74" s="23">
        <v>78466.52</v>
      </c>
      <c r="AD74" s="23">
        <v>0</v>
      </c>
      <c r="AE74" s="23">
        <v>0</v>
      </c>
      <c r="AF74" s="23">
        <v>78466.52</v>
      </c>
      <c r="AG74" s="23">
        <v>236936.90000000002</v>
      </c>
      <c r="AH74" s="23">
        <v>0</v>
      </c>
      <c r="AI74" s="23">
        <v>0</v>
      </c>
      <c r="AJ74" s="23">
        <v>236936.90000000002</v>
      </c>
    </row>
    <row r="75" spans="1:36">
      <c r="A75" s="19">
        <v>67</v>
      </c>
      <c r="B75" s="26" t="s">
        <v>152</v>
      </c>
      <c r="C75" s="21" t="s">
        <v>51</v>
      </c>
      <c r="D75" s="22" t="s">
        <v>153</v>
      </c>
      <c r="E75" s="23">
        <v>61299.75</v>
      </c>
      <c r="F75" s="23"/>
      <c r="G75" s="23"/>
      <c r="H75" s="23">
        <v>61299.75</v>
      </c>
      <c r="I75" s="23">
        <v>66138.48</v>
      </c>
      <c r="J75" s="23"/>
      <c r="K75" s="23"/>
      <c r="L75" s="23">
        <v>66138.48</v>
      </c>
      <c r="M75" s="23">
        <v>67194.09</v>
      </c>
      <c r="N75" s="23">
        <v>0</v>
      </c>
      <c r="O75" s="23">
        <v>0</v>
      </c>
      <c r="P75" s="23">
        <v>67194.09</v>
      </c>
      <c r="Q75" s="23">
        <v>194632.32000000001</v>
      </c>
      <c r="R75" s="23">
        <v>0</v>
      </c>
      <c r="S75" s="23">
        <v>0</v>
      </c>
      <c r="T75" s="23">
        <v>194632.32000000001</v>
      </c>
      <c r="U75" s="23">
        <v>65677.740000000005</v>
      </c>
      <c r="V75" s="23">
        <v>0</v>
      </c>
      <c r="W75" s="23">
        <v>0</v>
      </c>
      <c r="X75" s="23">
        <v>65677.740000000005</v>
      </c>
      <c r="Y75" s="23">
        <v>66856</v>
      </c>
      <c r="Z75" s="23">
        <v>0</v>
      </c>
      <c r="AA75" s="23">
        <v>0</v>
      </c>
      <c r="AB75" s="23">
        <v>66856</v>
      </c>
      <c r="AC75" s="23">
        <v>66856</v>
      </c>
      <c r="AD75" s="23">
        <v>0</v>
      </c>
      <c r="AE75" s="23">
        <v>0</v>
      </c>
      <c r="AF75" s="23">
        <v>66856</v>
      </c>
      <c r="AG75" s="23">
        <v>199389.74</v>
      </c>
      <c r="AH75" s="23">
        <v>0</v>
      </c>
      <c r="AI75" s="23">
        <v>0</v>
      </c>
      <c r="AJ75" s="23">
        <v>199389.74</v>
      </c>
    </row>
    <row r="76" spans="1:36">
      <c r="A76" s="19">
        <v>68</v>
      </c>
      <c r="B76" s="26" t="s">
        <v>154</v>
      </c>
      <c r="C76" s="21" t="s">
        <v>51</v>
      </c>
      <c r="D76" s="22" t="s">
        <v>155</v>
      </c>
      <c r="E76" s="23">
        <v>88590.3</v>
      </c>
      <c r="F76" s="23">
        <v>0</v>
      </c>
      <c r="G76" s="23"/>
      <c r="H76" s="23">
        <v>88590.3</v>
      </c>
      <c r="I76" s="23">
        <v>100448.81</v>
      </c>
      <c r="J76" s="23"/>
      <c r="K76" s="23"/>
      <c r="L76" s="23">
        <v>100448.81</v>
      </c>
      <c r="M76" s="23">
        <v>100094.66</v>
      </c>
      <c r="N76" s="23">
        <v>0</v>
      </c>
      <c r="O76" s="23">
        <v>0</v>
      </c>
      <c r="P76" s="23">
        <v>100094.66</v>
      </c>
      <c r="Q76" s="23">
        <v>289133.77</v>
      </c>
      <c r="R76" s="23">
        <v>0</v>
      </c>
      <c r="S76" s="23">
        <v>0</v>
      </c>
      <c r="T76" s="23">
        <v>289133.77</v>
      </c>
      <c r="U76" s="23">
        <v>97715.11</v>
      </c>
      <c r="V76" s="23">
        <v>0</v>
      </c>
      <c r="W76" s="23">
        <v>0</v>
      </c>
      <c r="X76" s="23">
        <v>97715.11</v>
      </c>
      <c r="Y76" s="23">
        <v>99687.93</v>
      </c>
      <c r="Z76" s="23">
        <v>0</v>
      </c>
      <c r="AA76" s="23">
        <v>0</v>
      </c>
      <c r="AB76" s="23">
        <v>99687.93</v>
      </c>
      <c r="AC76" s="23">
        <v>99687.93</v>
      </c>
      <c r="AD76" s="23">
        <v>0</v>
      </c>
      <c r="AE76" s="23">
        <v>0</v>
      </c>
      <c r="AF76" s="23">
        <v>99687.93</v>
      </c>
      <c r="AG76" s="23">
        <v>297090.96999999997</v>
      </c>
      <c r="AH76" s="23">
        <v>0</v>
      </c>
      <c r="AI76" s="23">
        <v>0</v>
      </c>
      <c r="AJ76" s="23">
        <v>297090.96999999997</v>
      </c>
    </row>
    <row r="77" spans="1:36">
      <c r="A77" s="19">
        <v>69</v>
      </c>
      <c r="B77" s="26" t="s">
        <v>156</v>
      </c>
      <c r="C77" s="21" t="s">
        <v>37</v>
      </c>
      <c r="D77" s="22" t="s">
        <v>157</v>
      </c>
      <c r="E77" s="23"/>
      <c r="F77" s="23">
        <v>1610</v>
      </c>
      <c r="G77" s="23"/>
      <c r="H77" s="23">
        <v>1610</v>
      </c>
      <c r="I77" s="23">
        <v>0</v>
      </c>
      <c r="J77" s="23">
        <v>1990</v>
      </c>
      <c r="K77" s="23">
        <v>0</v>
      </c>
      <c r="L77" s="23">
        <v>1990</v>
      </c>
      <c r="M77" s="23">
        <v>0</v>
      </c>
      <c r="N77" s="23">
        <v>1540</v>
      </c>
      <c r="O77" s="23">
        <v>0</v>
      </c>
      <c r="P77" s="23">
        <v>1540</v>
      </c>
      <c r="Q77" s="23">
        <v>0</v>
      </c>
      <c r="R77" s="23">
        <v>5140</v>
      </c>
      <c r="S77" s="23">
        <v>0</v>
      </c>
      <c r="T77" s="23">
        <v>5140</v>
      </c>
      <c r="U77" s="23">
        <v>0</v>
      </c>
      <c r="V77" s="23">
        <v>1422.77</v>
      </c>
      <c r="W77" s="23">
        <v>0</v>
      </c>
      <c r="X77" s="23">
        <v>1422.77</v>
      </c>
      <c r="Y77" s="23">
        <v>0</v>
      </c>
      <c r="Z77" s="23">
        <v>3537.56</v>
      </c>
      <c r="AA77" s="23">
        <v>0</v>
      </c>
      <c r="AB77" s="23">
        <v>3537.56</v>
      </c>
      <c r="AC77" s="23">
        <v>0</v>
      </c>
      <c r="AD77" s="23">
        <v>3537.56</v>
      </c>
      <c r="AE77" s="23">
        <v>0</v>
      </c>
      <c r="AF77" s="23">
        <v>3537.56</v>
      </c>
      <c r="AG77" s="23">
        <v>0</v>
      </c>
      <c r="AH77" s="23">
        <v>8497.89</v>
      </c>
      <c r="AI77" s="23">
        <v>0</v>
      </c>
      <c r="AJ77" s="23">
        <v>8497.89</v>
      </c>
    </row>
    <row r="78" spans="1:36">
      <c r="A78" s="19">
        <v>70</v>
      </c>
      <c r="B78" s="20" t="s">
        <v>158</v>
      </c>
      <c r="C78" s="21" t="s">
        <v>19</v>
      </c>
      <c r="D78" s="22" t="s">
        <v>159</v>
      </c>
      <c r="E78" s="23">
        <v>77932.73</v>
      </c>
      <c r="F78" s="23"/>
      <c r="G78" s="23"/>
      <c r="H78" s="23">
        <v>77932.73</v>
      </c>
      <c r="I78" s="23">
        <v>92970.35</v>
      </c>
      <c r="J78" s="23">
        <v>0</v>
      </c>
      <c r="K78" s="23">
        <v>0</v>
      </c>
      <c r="L78" s="23">
        <v>92970.35</v>
      </c>
      <c r="M78" s="23">
        <v>82699.78</v>
      </c>
      <c r="N78" s="23">
        <v>0</v>
      </c>
      <c r="O78" s="23">
        <v>0</v>
      </c>
      <c r="P78" s="23">
        <v>82699.78</v>
      </c>
      <c r="Q78" s="23">
        <v>253602.86000000002</v>
      </c>
      <c r="R78" s="23">
        <v>0</v>
      </c>
      <c r="S78" s="23">
        <v>0</v>
      </c>
      <c r="T78" s="23">
        <v>253602.86000000002</v>
      </c>
      <c r="U78" s="23">
        <v>39375.120000000003</v>
      </c>
      <c r="V78" s="23">
        <v>0</v>
      </c>
      <c r="W78" s="23">
        <v>0</v>
      </c>
      <c r="X78" s="23">
        <v>39375.120000000003</v>
      </c>
      <c r="Y78" s="23">
        <v>46447.420000000006</v>
      </c>
      <c r="Z78" s="23">
        <v>0</v>
      </c>
      <c r="AA78" s="23">
        <v>0</v>
      </c>
      <c r="AB78" s="23">
        <v>46447.420000000006</v>
      </c>
      <c r="AC78" s="23">
        <v>46501.820000000007</v>
      </c>
      <c r="AD78" s="23">
        <v>0</v>
      </c>
      <c r="AE78" s="23">
        <v>0</v>
      </c>
      <c r="AF78" s="23">
        <v>46501.820000000007</v>
      </c>
      <c r="AG78" s="23">
        <v>132324.36000000002</v>
      </c>
      <c r="AH78" s="23">
        <v>0</v>
      </c>
      <c r="AI78" s="23">
        <v>0</v>
      </c>
      <c r="AJ78" s="23">
        <v>132324.36000000002</v>
      </c>
    </row>
    <row r="79" spans="1:36">
      <c r="A79" s="19">
        <v>71</v>
      </c>
      <c r="B79" s="26" t="s">
        <v>160</v>
      </c>
      <c r="C79" s="32" t="s">
        <v>19</v>
      </c>
      <c r="D79" s="22" t="s">
        <v>161</v>
      </c>
      <c r="E79" s="23">
        <v>70389.33</v>
      </c>
      <c r="F79" s="23"/>
      <c r="G79" s="23"/>
      <c r="H79" s="23">
        <v>70389.33</v>
      </c>
      <c r="I79" s="23">
        <v>76771.42</v>
      </c>
      <c r="J79" s="23"/>
      <c r="K79" s="23"/>
      <c r="L79" s="23">
        <v>76771.42</v>
      </c>
      <c r="M79" s="23">
        <v>76080.490000000005</v>
      </c>
      <c r="N79" s="23">
        <v>0</v>
      </c>
      <c r="O79" s="23">
        <v>0</v>
      </c>
      <c r="P79" s="23">
        <v>76080.490000000005</v>
      </c>
      <c r="Q79" s="23">
        <v>223241.24</v>
      </c>
      <c r="R79" s="23">
        <v>0</v>
      </c>
      <c r="S79" s="23">
        <v>0</v>
      </c>
      <c r="T79" s="23">
        <v>223241.24</v>
      </c>
      <c r="U79" s="23">
        <v>74160.61</v>
      </c>
      <c r="V79" s="23">
        <v>0</v>
      </c>
      <c r="W79" s="23">
        <v>0</v>
      </c>
      <c r="X79" s="23">
        <v>74160.61</v>
      </c>
      <c r="Y79" s="23">
        <v>73794.34</v>
      </c>
      <c r="Z79" s="23">
        <v>0</v>
      </c>
      <c r="AA79" s="23">
        <v>0</v>
      </c>
      <c r="AB79" s="23">
        <v>73794.34</v>
      </c>
      <c r="AC79" s="23">
        <v>73794.34</v>
      </c>
      <c r="AD79" s="23">
        <v>0</v>
      </c>
      <c r="AE79" s="23">
        <v>0</v>
      </c>
      <c r="AF79" s="23">
        <v>73794.34</v>
      </c>
      <c r="AG79" s="23">
        <v>221749.29</v>
      </c>
      <c r="AH79" s="23">
        <v>0</v>
      </c>
      <c r="AI79" s="23">
        <v>0</v>
      </c>
      <c r="AJ79" s="23">
        <v>221749.29</v>
      </c>
    </row>
    <row r="80" spans="1:36">
      <c r="A80" s="19">
        <v>72</v>
      </c>
      <c r="B80" s="20" t="s">
        <v>162</v>
      </c>
      <c r="C80" s="21" t="s">
        <v>34</v>
      </c>
      <c r="D80" s="22" t="s">
        <v>163</v>
      </c>
      <c r="E80" s="23"/>
      <c r="F80" s="23"/>
      <c r="G80" s="23">
        <v>34678</v>
      </c>
      <c r="H80" s="23">
        <v>34678</v>
      </c>
      <c r="I80" s="23"/>
      <c r="J80" s="23"/>
      <c r="K80" s="23">
        <v>39973</v>
      </c>
      <c r="L80" s="23">
        <v>39973</v>
      </c>
      <c r="M80" s="23">
        <v>0</v>
      </c>
      <c r="N80" s="23">
        <v>0</v>
      </c>
      <c r="O80" s="23">
        <v>39685</v>
      </c>
      <c r="P80" s="23">
        <v>39685</v>
      </c>
      <c r="Q80" s="23">
        <v>0</v>
      </c>
      <c r="R80" s="23">
        <v>0</v>
      </c>
      <c r="S80" s="23">
        <v>114336</v>
      </c>
      <c r="T80" s="23">
        <v>114336</v>
      </c>
      <c r="U80" s="23">
        <v>0</v>
      </c>
      <c r="V80" s="23">
        <v>0</v>
      </c>
      <c r="W80" s="23">
        <v>38469.979999999996</v>
      </c>
      <c r="X80" s="23">
        <v>38469.979999999996</v>
      </c>
      <c r="Y80" s="23">
        <v>0</v>
      </c>
      <c r="Z80" s="23">
        <v>0</v>
      </c>
      <c r="AA80" s="23">
        <v>36648.03</v>
      </c>
      <c r="AB80" s="23">
        <v>36648.03</v>
      </c>
      <c r="AC80" s="23">
        <v>0</v>
      </c>
      <c r="AD80" s="23">
        <v>0</v>
      </c>
      <c r="AE80" s="23">
        <v>36648.03</v>
      </c>
      <c r="AF80" s="23">
        <v>36648.03</v>
      </c>
      <c r="AG80" s="23">
        <v>0</v>
      </c>
      <c r="AH80" s="23">
        <v>0</v>
      </c>
      <c r="AI80" s="23">
        <v>111766.04</v>
      </c>
      <c r="AJ80" s="23">
        <v>111766.04</v>
      </c>
    </row>
    <row r="81" spans="1:36">
      <c r="A81" s="19">
        <v>73</v>
      </c>
      <c r="B81" s="26" t="s">
        <v>164</v>
      </c>
      <c r="C81" s="32" t="s">
        <v>19</v>
      </c>
      <c r="D81" s="22" t="s">
        <v>165</v>
      </c>
      <c r="E81" s="23">
        <v>139444.35999999999</v>
      </c>
      <c r="F81" s="23"/>
      <c r="G81" s="23"/>
      <c r="H81" s="23">
        <v>139444.35999999999</v>
      </c>
      <c r="I81" s="23">
        <v>184925.68</v>
      </c>
      <c r="J81" s="23"/>
      <c r="K81" s="23"/>
      <c r="L81" s="23">
        <v>184925.68</v>
      </c>
      <c r="M81" s="23">
        <v>86745.12</v>
      </c>
      <c r="N81" s="23">
        <v>0</v>
      </c>
      <c r="O81" s="23">
        <v>0</v>
      </c>
      <c r="P81" s="23">
        <v>86745.12</v>
      </c>
      <c r="Q81" s="23">
        <v>411115.16</v>
      </c>
      <c r="R81" s="23">
        <v>0</v>
      </c>
      <c r="S81" s="23">
        <v>0</v>
      </c>
      <c r="T81" s="23">
        <v>411115.16</v>
      </c>
      <c r="U81" s="23">
        <v>84117.16</v>
      </c>
      <c r="V81" s="23">
        <v>0</v>
      </c>
      <c r="W81" s="23">
        <v>0</v>
      </c>
      <c r="X81" s="23">
        <v>84117.16</v>
      </c>
      <c r="Y81" s="23">
        <v>82666.55</v>
      </c>
      <c r="Z81" s="23">
        <v>0</v>
      </c>
      <c r="AA81" s="23">
        <v>0</v>
      </c>
      <c r="AB81" s="23">
        <v>82666.55</v>
      </c>
      <c r="AC81" s="23">
        <v>82695.11</v>
      </c>
      <c r="AD81" s="23">
        <v>0</v>
      </c>
      <c r="AE81" s="23">
        <v>0</v>
      </c>
      <c r="AF81" s="23">
        <v>82695.11</v>
      </c>
      <c r="AG81" s="23">
        <v>249478.82</v>
      </c>
      <c r="AH81" s="23">
        <v>0</v>
      </c>
      <c r="AI81" s="23">
        <v>0</v>
      </c>
      <c r="AJ81" s="23">
        <v>249478.82</v>
      </c>
    </row>
    <row r="82" spans="1:36">
      <c r="A82" s="19">
        <v>74</v>
      </c>
      <c r="B82" s="26" t="s">
        <v>166</v>
      </c>
      <c r="C82" s="32" t="s">
        <v>40</v>
      </c>
      <c r="D82" s="22" t="s">
        <v>167</v>
      </c>
      <c r="E82" s="23">
        <v>156510.64000000001</v>
      </c>
      <c r="F82" s="23">
        <v>4280</v>
      </c>
      <c r="G82" s="23"/>
      <c r="H82" s="23">
        <v>160790.64000000001</v>
      </c>
      <c r="I82" s="23">
        <v>197428.62</v>
      </c>
      <c r="J82" s="23">
        <v>4680</v>
      </c>
      <c r="K82" s="23"/>
      <c r="L82" s="23">
        <v>202108.62</v>
      </c>
      <c r="M82" s="23">
        <v>95086.22</v>
      </c>
      <c r="N82" s="23">
        <v>4840</v>
      </c>
      <c r="O82" s="23">
        <v>0</v>
      </c>
      <c r="P82" s="23">
        <v>99926.22</v>
      </c>
      <c r="Q82" s="23">
        <v>449025.48</v>
      </c>
      <c r="R82" s="23">
        <v>13800</v>
      </c>
      <c r="S82" s="23">
        <v>0</v>
      </c>
      <c r="T82" s="23">
        <v>462825.48</v>
      </c>
      <c r="U82" s="23">
        <v>92157.52</v>
      </c>
      <c r="V82" s="23">
        <v>5026.1100000000006</v>
      </c>
      <c r="W82" s="23">
        <v>0</v>
      </c>
      <c r="X82" s="23">
        <v>97183.63</v>
      </c>
      <c r="Y82" s="23">
        <v>90669.59</v>
      </c>
      <c r="Z82" s="23">
        <v>4963.41</v>
      </c>
      <c r="AA82" s="23">
        <v>0</v>
      </c>
      <c r="AB82" s="23">
        <v>95633</v>
      </c>
      <c r="AC82" s="23">
        <v>90669.59</v>
      </c>
      <c r="AD82" s="23">
        <v>4963.41</v>
      </c>
      <c r="AE82" s="23">
        <v>0</v>
      </c>
      <c r="AF82" s="23">
        <v>95633</v>
      </c>
      <c r="AG82" s="23">
        <v>273496.69999999995</v>
      </c>
      <c r="AH82" s="23">
        <v>14952.93</v>
      </c>
      <c r="AI82" s="23">
        <v>0</v>
      </c>
      <c r="AJ82" s="23">
        <v>288449.62999999995</v>
      </c>
    </row>
    <row r="83" spans="1:36">
      <c r="A83" s="19">
        <v>75</v>
      </c>
      <c r="B83" s="26" t="s">
        <v>168</v>
      </c>
      <c r="C83" s="32" t="s">
        <v>19</v>
      </c>
      <c r="D83" s="33" t="s">
        <v>169</v>
      </c>
      <c r="E83" s="23">
        <v>55870.78</v>
      </c>
      <c r="F83" s="23"/>
      <c r="G83" s="23"/>
      <c r="H83" s="23">
        <v>55870.78</v>
      </c>
      <c r="I83" s="23">
        <v>62613.01</v>
      </c>
      <c r="J83" s="23"/>
      <c r="K83" s="23"/>
      <c r="L83" s="23">
        <v>62613.01</v>
      </c>
      <c r="M83" s="23">
        <v>62377.52</v>
      </c>
      <c r="N83" s="23">
        <v>0</v>
      </c>
      <c r="O83" s="23">
        <v>0</v>
      </c>
      <c r="P83" s="23">
        <v>62377.52</v>
      </c>
      <c r="Q83" s="23">
        <v>180861.31</v>
      </c>
      <c r="R83" s="23">
        <v>0</v>
      </c>
      <c r="S83" s="23">
        <v>0</v>
      </c>
      <c r="T83" s="23">
        <v>180861.31</v>
      </c>
      <c r="U83" s="23">
        <v>60873.14</v>
      </c>
      <c r="V83" s="23">
        <v>0</v>
      </c>
      <c r="W83" s="23">
        <v>0</v>
      </c>
      <c r="X83" s="23">
        <v>60873.14</v>
      </c>
      <c r="Y83" s="23">
        <v>59133.85</v>
      </c>
      <c r="Z83" s="23">
        <v>0</v>
      </c>
      <c r="AA83" s="23">
        <v>0</v>
      </c>
      <c r="AB83" s="23">
        <v>59133.85</v>
      </c>
      <c r="AC83" s="23">
        <v>59259.31</v>
      </c>
      <c r="AD83" s="23">
        <v>0</v>
      </c>
      <c r="AE83" s="23">
        <v>0</v>
      </c>
      <c r="AF83" s="23">
        <v>59259.31</v>
      </c>
      <c r="AG83" s="23">
        <v>179266.3</v>
      </c>
      <c r="AH83" s="23">
        <v>0</v>
      </c>
      <c r="AI83" s="23">
        <v>0</v>
      </c>
      <c r="AJ83" s="23">
        <v>179266.3</v>
      </c>
    </row>
    <row r="84" spans="1:36">
      <c r="A84" s="19">
        <v>76</v>
      </c>
      <c r="B84" s="26" t="s">
        <v>170</v>
      </c>
      <c r="C84" s="32" t="s">
        <v>34</v>
      </c>
      <c r="D84" s="22" t="s">
        <v>171</v>
      </c>
      <c r="E84" s="23"/>
      <c r="F84" s="23"/>
      <c r="G84" s="23">
        <v>91080</v>
      </c>
      <c r="H84" s="23">
        <v>91080</v>
      </c>
      <c r="I84" s="23"/>
      <c r="J84" s="23"/>
      <c r="K84" s="23">
        <v>107400</v>
      </c>
      <c r="L84" s="23">
        <v>107400</v>
      </c>
      <c r="M84" s="23">
        <v>0</v>
      </c>
      <c r="N84" s="23">
        <v>0</v>
      </c>
      <c r="O84" s="23">
        <v>61057.279999999999</v>
      </c>
      <c r="P84" s="23">
        <v>61057.279999999999</v>
      </c>
      <c r="Q84" s="23">
        <v>0</v>
      </c>
      <c r="R84" s="23">
        <v>0</v>
      </c>
      <c r="S84" s="23">
        <v>259537.28</v>
      </c>
      <c r="T84" s="23">
        <v>259537.28</v>
      </c>
      <c r="U84" s="23">
        <v>0</v>
      </c>
      <c r="V84" s="23">
        <v>0</v>
      </c>
      <c r="W84" s="23">
        <v>59376.82</v>
      </c>
      <c r="X84" s="23">
        <v>59376.82</v>
      </c>
      <c r="Y84" s="23">
        <v>0</v>
      </c>
      <c r="Z84" s="23">
        <v>0</v>
      </c>
      <c r="AA84" s="23">
        <v>55127.909999999996</v>
      </c>
      <c r="AB84" s="23">
        <v>55127.909999999996</v>
      </c>
      <c r="AC84" s="23">
        <v>0</v>
      </c>
      <c r="AD84" s="23">
        <v>0</v>
      </c>
      <c r="AE84" s="23">
        <v>55127.909999999996</v>
      </c>
      <c r="AF84" s="23">
        <v>55127.909999999996</v>
      </c>
      <c r="AG84" s="23">
        <v>0</v>
      </c>
      <c r="AH84" s="23">
        <v>0</v>
      </c>
      <c r="AI84" s="23">
        <v>169632.63999999998</v>
      </c>
      <c r="AJ84" s="23">
        <v>169632.63999999998</v>
      </c>
    </row>
    <row r="85" spans="1:36">
      <c r="A85" s="19">
        <v>77</v>
      </c>
      <c r="B85" s="26" t="s">
        <v>172</v>
      </c>
      <c r="C85" s="32" t="s">
        <v>19</v>
      </c>
      <c r="D85" s="22" t="s">
        <v>173</v>
      </c>
      <c r="E85" s="23">
        <v>46338.29</v>
      </c>
      <c r="F85" s="23"/>
      <c r="G85" s="23"/>
      <c r="H85" s="23">
        <v>46338.29</v>
      </c>
      <c r="I85" s="23">
        <v>51953.64</v>
      </c>
      <c r="J85" s="23"/>
      <c r="K85" s="23"/>
      <c r="L85" s="23">
        <v>51953.64</v>
      </c>
      <c r="M85" s="23">
        <v>51803.27</v>
      </c>
      <c r="N85" s="23">
        <v>0</v>
      </c>
      <c r="O85" s="23">
        <v>0</v>
      </c>
      <c r="P85" s="23">
        <v>51803.27</v>
      </c>
      <c r="Q85" s="23">
        <v>150095.19999999998</v>
      </c>
      <c r="R85" s="23">
        <v>0</v>
      </c>
      <c r="S85" s="23">
        <v>0</v>
      </c>
      <c r="T85" s="23">
        <v>150095.19999999998</v>
      </c>
      <c r="U85" s="23">
        <v>50515.5</v>
      </c>
      <c r="V85" s="23">
        <v>0</v>
      </c>
      <c r="W85" s="23">
        <v>0</v>
      </c>
      <c r="X85" s="23">
        <v>50515.5</v>
      </c>
      <c r="Y85" s="23">
        <v>50239.73</v>
      </c>
      <c r="Z85" s="23">
        <v>0</v>
      </c>
      <c r="AA85" s="23">
        <v>0</v>
      </c>
      <c r="AB85" s="23">
        <v>50239.73</v>
      </c>
      <c r="AC85" s="23">
        <v>50239.73</v>
      </c>
      <c r="AD85" s="23">
        <v>0</v>
      </c>
      <c r="AE85" s="23">
        <v>0</v>
      </c>
      <c r="AF85" s="23">
        <v>50239.73</v>
      </c>
      <c r="AG85" s="23">
        <v>150994.96000000002</v>
      </c>
      <c r="AH85" s="23">
        <v>0</v>
      </c>
      <c r="AI85" s="23">
        <v>0</v>
      </c>
      <c r="AJ85" s="23">
        <v>150994.96000000002</v>
      </c>
    </row>
    <row r="86" spans="1:36">
      <c r="A86" s="19">
        <v>78</v>
      </c>
      <c r="B86" s="26" t="s">
        <v>174</v>
      </c>
      <c r="C86" s="32" t="s">
        <v>34</v>
      </c>
      <c r="D86" s="22" t="s">
        <v>175</v>
      </c>
      <c r="E86" s="23"/>
      <c r="F86" s="23"/>
      <c r="G86" s="23">
        <v>712205</v>
      </c>
      <c r="H86" s="23">
        <v>712205</v>
      </c>
      <c r="I86" s="23"/>
      <c r="J86" s="23"/>
      <c r="K86" s="23">
        <v>719930</v>
      </c>
      <c r="L86" s="23">
        <v>719930</v>
      </c>
      <c r="M86" s="23">
        <v>0</v>
      </c>
      <c r="N86" s="23">
        <v>0</v>
      </c>
      <c r="O86" s="23">
        <v>619754.53</v>
      </c>
      <c r="P86" s="23">
        <v>619754.53</v>
      </c>
      <c r="Q86" s="23">
        <v>0</v>
      </c>
      <c r="R86" s="23">
        <v>0</v>
      </c>
      <c r="S86" s="23">
        <v>2051889.53</v>
      </c>
      <c r="T86" s="23">
        <v>2051889.53</v>
      </c>
      <c r="U86" s="23">
        <v>0</v>
      </c>
      <c r="V86" s="23">
        <v>0</v>
      </c>
      <c r="W86" s="23">
        <v>596708.56999999995</v>
      </c>
      <c r="X86" s="23">
        <v>596708.56999999995</v>
      </c>
      <c r="Y86" s="23">
        <v>0</v>
      </c>
      <c r="Z86" s="23">
        <v>0</v>
      </c>
      <c r="AA86" s="23">
        <v>563025.04999999993</v>
      </c>
      <c r="AB86" s="23">
        <v>563025.04999999993</v>
      </c>
      <c r="AC86" s="23">
        <v>0</v>
      </c>
      <c r="AD86" s="23">
        <v>0</v>
      </c>
      <c r="AE86" s="23">
        <v>563025.04999999993</v>
      </c>
      <c r="AF86" s="23">
        <v>563025.04999999993</v>
      </c>
      <c r="AG86" s="23">
        <v>0</v>
      </c>
      <c r="AH86" s="23">
        <v>0</v>
      </c>
      <c r="AI86" s="23">
        <v>1722758.67</v>
      </c>
      <c r="AJ86" s="23">
        <v>1722758.67</v>
      </c>
    </row>
    <row r="87" spans="1:36">
      <c r="A87" s="19">
        <v>79</v>
      </c>
      <c r="B87" s="26" t="s">
        <v>176</v>
      </c>
      <c r="C87" s="32" t="s">
        <v>34</v>
      </c>
      <c r="D87" s="34" t="s">
        <v>177</v>
      </c>
      <c r="E87" s="23"/>
      <c r="F87" s="23"/>
      <c r="G87" s="23">
        <v>69050</v>
      </c>
      <c r="H87" s="23">
        <v>69050</v>
      </c>
      <c r="I87" s="23">
        <v>0</v>
      </c>
      <c r="J87" s="23">
        <v>0</v>
      </c>
      <c r="K87" s="23">
        <v>76400</v>
      </c>
      <c r="L87" s="23">
        <v>76400</v>
      </c>
      <c r="M87" s="23">
        <v>0</v>
      </c>
      <c r="N87" s="23">
        <v>0</v>
      </c>
      <c r="O87" s="23">
        <v>66898.899999999994</v>
      </c>
      <c r="P87" s="23">
        <v>66898.899999999994</v>
      </c>
      <c r="Q87" s="23">
        <v>0</v>
      </c>
      <c r="R87" s="23">
        <v>0</v>
      </c>
      <c r="S87" s="23">
        <v>212348.9</v>
      </c>
      <c r="T87" s="23">
        <v>212348.9</v>
      </c>
      <c r="U87" s="23">
        <v>0</v>
      </c>
      <c r="V87" s="23">
        <v>0</v>
      </c>
      <c r="W87" s="23">
        <v>64066.14</v>
      </c>
      <c r="X87" s="23">
        <v>64066.14</v>
      </c>
      <c r="Y87" s="23">
        <v>0</v>
      </c>
      <c r="Z87" s="23">
        <v>0</v>
      </c>
      <c r="AA87" s="23">
        <v>60650.01</v>
      </c>
      <c r="AB87" s="23">
        <v>60650.01</v>
      </c>
      <c r="AC87" s="23">
        <v>0</v>
      </c>
      <c r="AD87" s="23">
        <v>0</v>
      </c>
      <c r="AE87" s="23">
        <v>60650.01</v>
      </c>
      <c r="AF87" s="23">
        <v>60650.01</v>
      </c>
      <c r="AG87" s="23">
        <v>0</v>
      </c>
      <c r="AH87" s="23">
        <v>0</v>
      </c>
      <c r="AI87" s="23">
        <v>185366.16</v>
      </c>
      <c r="AJ87" s="23">
        <v>185366.16</v>
      </c>
    </row>
    <row r="88" spans="1:36">
      <c r="A88" s="19">
        <v>80</v>
      </c>
      <c r="B88" s="26" t="s">
        <v>178</v>
      </c>
      <c r="C88" s="35" t="s">
        <v>19</v>
      </c>
      <c r="D88" s="22" t="s">
        <v>179</v>
      </c>
      <c r="E88" s="23">
        <v>68972.33</v>
      </c>
      <c r="F88" s="23"/>
      <c r="G88" s="23"/>
      <c r="H88" s="23">
        <v>68972.33</v>
      </c>
      <c r="I88" s="23">
        <v>77406.399999999994</v>
      </c>
      <c r="J88" s="23"/>
      <c r="K88" s="23"/>
      <c r="L88" s="23">
        <v>77406.399999999994</v>
      </c>
      <c r="M88" s="23">
        <v>77119.240000000005</v>
      </c>
      <c r="N88" s="23">
        <v>0</v>
      </c>
      <c r="O88" s="23">
        <v>0</v>
      </c>
      <c r="P88" s="23">
        <v>77119.240000000005</v>
      </c>
      <c r="Q88" s="23">
        <v>223497.96999999997</v>
      </c>
      <c r="R88" s="23">
        <v>0</v>
      </c>
      <c r="S88" s="23">
        <v>0</v>
      </c>
      <c r="T88" s="23">
        <v>223497.96999999997</v>
      </c>
      <c r="U88" s="23">
        <v>75252.849999999991</v>
      </c>
      <c r="V88" s="23">
        <v>0</v>
      </c>
      <c r="W88" s="23">
        <v>0</v>
      </c>
      <c r="X88" s="23">
        <v>75252.849999999991</v>
      </c>
      <c r="Y88" s="23">
        <v>73733.599999999991</v>
      </c>
      <c r="Z88" s="23">
        <v>0</v>
      </c>
      <c r="AA88" s="23">
        <v>0</v>
      </c>
      <c r="AB88" s="23">
        <v>73733.599999999991</v>
      </c>
      <c r="AC88" s="23">
        <v>73733.599999999991</v>
      </c>
      <c r="AD88" s="23">
        <v>0</v>
      </c>
      <c r="AE88" s="23">
        <v>0</v>
      </c>
      <c r="AF88" s="23">
        <v>73733.599999999991</v>
      </c>
      <c r="AG88" s="23">
        <v>222720.05</v>
      </c>
      <c r="AH88" s="23">
        <v>0</v>
      </c>
      <c r="AI88" s="23">
        <v>0</v>
      </c>
      <c r="AJ88" s="23">
        <v>222720.05</v>
      </c>
    </row>
    <row r="89" spans="1:36" s="3" customFormat="1">
      <c r="A89" s="19">
        <v>81</v>
      </c>
      <c r="B89" s="36" t="s">
        <v>180</v>
      </c>
      <c r="C89" s="35" t="s">
        <v>16</v>
      </c>
      <c r="D89" s="21" t="s">
        <v>181</v>
      </c>
      <c r="E89" s="23">
        <v>540629.25</v>
      </c>
      <c r="F89" s="23">
        <v>8960</v>
      </c>
      <c r="G89" s="23">
        <v>52895</v>
      </c>
      <c r="H89" s="23">
        <v>602484.25</v>
      </c>
      <c r="I89" s="23">
        <v>654368.92000000004</v>
      </c>
      <c r="J89" s="23">
        <v>10640</v>
      </c>
      <c r="K89" s="23">
        <v>61047</v>
      </c>
      <c r="L89" s="23">
        <v>726055.92</v>
      </c>
      <c r="M89" s="23">
        <v>356537.93</v>
      </c>
      <c r="N89" s="23">
        <v>10640</v>
      </c>
      <c r="O89" s="23">
        <v>57521.73</v>
      </c>
      <c r="P89" s="23">
        <v>424699.66</v>
      </c>
      <c r="Q89" s="23">
        <v>1551536.0999999999</v>
      </c>
      <c r="R89" s="23">
        <v>30240</v>
      </c>
      <c r="S89" s="23">
        <v>171463.73</v>
      </c>
      <c r="T89" s="23">
        <v>1753239.8299999998</v>
      </c>
      <c r="U89" s="23">
        <v>346365.60000000003</v>
      </c>
      <c r="V89" s="23">
        <v>10407.51</v>
      </c>
      <c r="W89" s="23">
        <v>55556.470000000008</v>
      </c>
      <c r="X89" s="23">
        <v>412329.58000000007</v>
      </c>
      <c r="Y89" s="23">
        <v>341085.01</v>
      </c>
      <c r="Z89" s="23">
        <v>10243.949999999999</v>
      </c>
      <c r="AA89" s="23">
        <v>52726.67</v>
      </c>
      <c r="AB89" s="23">
        <v>404055.63</v>
      </c>
      <c r="AC89" s="23">
        <v>341085.01</v>
      </c>
      <c r="AD89" s="23">
        <v>10243.949999999999</v>
      </c>
      <c r="AE89" s="23">
        <v>52726.67</v>
      </c>
      <c r="AF89" s="23">
        <v>404055.63</v>
      </c>
      <c r="AG89" s="23">
        <v>1028535.6200000001</v>
      </c>
      <c r="AH89" s="23">
        <v>30895.409999999996</v>
      </c>
      <c r="AI89" s="23">
        <v>161009.81</v>
      </c>
      <c r="AJ89" s="23">
        <v>1220440.8400000001</v>
      </c>
    </row>
    <row r="90" spans="1:36">
      <c r="A90" s="19">
        <v>82</v>
      </c>
      <c r="B90" s="26" t="s">
        <v>182</v>
      </c>
      <c r="C90" s="35" t="s">
        <v>37</v>
      </c>
      <c r="D90" s="22" t="s">
        <v>183</v>
      </c>
      <c r="E90" s="23"/>
      <c r="F90" s="23">
        <v>12690</v>
      </c>
      <c r="G90" s="23"/>
      <c r="H90" s="23">
        <v>12690</v>
      </c>
      <c r="I90" s="23"/>
      <c r="J90" s="23">
        <v>15200</v>
      </c>
      <c r="K90" s="23"/>
      <c r="L90" s="23">
        <v>15200</v>
      </c>
      <c r="M90" s="23">
        <v>0</v>
      </c>
      <c r="N90" s="23">
        <v>15040</v>
      </c>
      <c r="O90" s="23">
        <v>0</v>
      </c>
      <c r="P90" s="23">
        <v>15040</v>
      </c>
      <c r="Q90" s="23">
        <v>0</v>
      </c>
      <c r="R90" s="23">
        <v>42930</v>
      </c>
      <c r="S90" s="23">
        <v>0</v>
      </c>
      <c r="T90" s="23">
        <v>42930</v>
      </c>
      <c r="U90" s="23">
        <v>0</v>
      </c>
      <c r="V90" s="23">
        <v>14426.13</v>
      </c>
      <c r="W90" s="23">
        <v>0</v>
      </c>
      <c r="X90" s="23">
        <v>14426.13</v>
      </c>
      <c r="Y90" s="23">
        <v>0</v>
      </c>
      <c r="Z90" s="23">
        <v>12849.76</v>
      </c>
      <c r="AA90" s="23">
        <v>0</v>
      </c>
      <c r="AB90" s="23">
        <v>12849.76</v>
      </c>
      <c r="AC90" s="23">
        <v>0</v>
      </c>
      <c r="AD90" s="23">
        <v>12952.54</v>
      </c>
      <c r="AE90" s="23">
        <v>0</v>
      </c>
      <c r="AF90" s="23">
        <v>12952.54</v>
      </c>
      <c r="AG90" s="23">
        <v>0</v>
      </c>
      <c r="AH90" s="23">
        <v>40228.43</v>
      </c>
      <c r="AI90" s="23">
        <v>0</v>
      </c>
      <c r="AJ90" s="23">
        <v>40228.43</v>
      </c>
    </row>
    <row r="91" spans="1:36">
      <c r="A91" s="19">
        <v>83</v>
      </c>
      <c r="B91" s="26" t="s">
        <v>184</v>
      </c>
      <c r="C91" s="35" t="s">
        <v>19</v>
      </c>
      <c r="D91" s="22" t="s">
        <v>185</v>
      </c>
      <c r="E91" s="23">
        <v>39011.760000000002</v>
      </c>
      <c r="F91" s="23"/>
      <c r="G91" s="23"/>
      <c r="H91" s="23">
        <v>39011.760000000002</v>
      </c>
      <c r="I91" s="23">
        <v>43793.8</v>
      </c>
      <c r="J91" s="23"/>
      <c r="K91" s="23"/>
      <c r="L91" s="23">
        <v>43793.8</v>
      </c>
      <c r="M91" s="23">
        <v>43815.35</v>
      </c>
      <c r="N91" s="23">
        <v>0</v>
      </c>
      <c r="O91" s="23">
        <v>0</v>
      </c>
      <c r="P91" s="23">
        <v>43815.35</v>
      </c>
      <c r="Q91" s="23">
        <v>126620.91</v>
      </c>
      <c r="R91" s="23">
        <v>0</v>
      </c>
      <c r="S91" s="23">
        <v>0</v>
      </c>
      <c r="T91" s="23">
        <v>126620.91</v>
      </c>
      <c r="U91" s="23">
        <v>42776.469999999994</v>
      </c>
      <c r="V91" s="23">
        <v>0</v>
      </c>
      <c r="W91" s="23">
        <v>0</v>
      </c>
      <c r="X91" s="23">
        <v>42776.469999999994</v>
      </c>
      <c r="Y91" s="23">
        <v>44980.22</v>
      </c>
      <c r="Z91" s="23">
        <v>0</v>
      </c>
      <c r="AA91" s="23">
        <v>0</v>
      </c>
      <c r="AB91" s="23">
        <v>44980.22</v>
      </c>
      <c r="AC91" s="23">
        <v>44980.22</v>
      </c>
      <c r="AD91" s="23">
        <v>0</v>
      </c>
      <c r="AE91" s="23">
        <v>0</v>
      </c>
      <c r="AF91" s="23">
        <v>44980.22</v>
      </c>
      <c r="AG91" s="23">
        <v>132736.91</v>
      </c>
      <c r="AH91" s="23">
        <v>0</v>
      </c>
      <c r="AI91" s="23">
        <v>0</v>
      </c>
      <c r="AJ91" s="23">
        <v>132736.91</v>
      </c>
    </row>
    <row r="92" spans="1:36">
      <c r="A92" s="19">
        <v>84</v>
      </c>
      <c r="B92" s="26" t="s">
        <v>186</v>
      </c>
      <c r="C92" s="35" t="s">
        <v>19</v>
      </c>
      <c r="D92" s="22" t="s">
        <v>187</v>
      </c>
      <c r="E92" s="23">
        <v>176777.59</v>
      </c>
      <c r="F92" s="23"/>
      <c r="G92" s="23"/>
      <c r="H92" s="23">
        <v>176777.59</v>
      </c>
      <c r="I92" s="23">
        <v>197781.6</v>
      </c>
      <c r="J92" s="23"/>
      <c r="K92" s="23"/>
      <c r="L92" s="23">
        <v>197781.6</v>
      </c>
      <c r="M92" s="23">
        <v>184371.87</v>
      </c>
      <c r="N92" s="23">
        <v>0</v>
      </c>
      <c r="O92" s="23">
        <v>0</v>
      </c>
      <c r="P92" s="23">
        <v>184371.87</v>
      </c>
      <c r="Q92" s="23">
        <v>558931.06000000006</v>
      </c>
      <c r="R92" s="23">
        <v>0</v>
      </c>
      <c r="S92" s="23">
        <v>0</v>
      </c>
      <c r="T92" s="23">
        <v>558931.06000000006</v>
      </c>
      <c r="U92" s="23">
        <v>185889.28</v>
      </c>
      <c r="V92" s="23">
        <v>0</v>
      </c>
      <c r="W92" s="23">
        <v>0</v>
      </c>
      <c r="X92" s="23">
        <v>185889.28</v>
      </c>
      <c r="Y92" s="23">
        <v>184587.75999999998</v>
      </c>
      <c r="Z92" s="23">
        <v>0</v>
      </c>
      <c r="AA92" s="23">
        <v>0</v>
      </c>
      <c r="AB92" s="23">
        <v>184587.75999999998</v>
      </c>
      <c r="AC92" s="23">
        <v>184587.75999999998</v>
      </c>
      <c r="AD92" s="23">
        <v>0</v>
      </c>
      <c r="AE92" s="23">
        <v>0</v>
      </c>
      <c r="AF92" s="23">
        <v>184587.75999999998</v>
      </c>
      <c r="AG92" s="23">
        <v>555064.79999999993</v>
      </c>
      <c r="AH92" s="23">
        <v>0</v>
      </c>
      <c r="AI92" s="23">
        <v>0</v>
      </c>
      <c r="AJ92" s="23">
        <v>555064.79999999993</v>
      </c>
    </row>
    <row r="93" spans="1:36">
      <c r="A93" s="19">
        <v>85</v>
      </c>
      <c r="B93" s="26" t="s">
        <v>188</v>
      </c>
      <c r="C93" s="35" t="s">
        <v>34</v>
      </c>
      <c r="D93" s="22" t="s">
        <v>189</v>
      </c>
      <c r="E93" s="23"/>
      <c r="F93" s="23"/>
      <c r="G93" s="23">
        <v>101480</v>
      </c>
      <c r="H93" s="23">
        <v>101480</v>
      </c>
      <c r="I93" s="23">
        <v>0</v>
      </c>
      <c r="J93" s="23">
        <v>0</v>
      </c>
      <c r="K93" s="23">
        <v>82390</v>
      </c>
      <c r="L93" s="23">
        <v>82390</v>
      </c>
      <c r="M93" s="23">
        <v>0</v>
      </c>
      <c r="N93" s="23">
        <v>0</v>
      </c>
      <c r="O93" s="23">
        <v>108515</v>
      </c>
      <c r="P93" s="23">
        <v>108515</v>
      </c>
      <c r="Q93" s="23">
        <v>0</v>
      </c>
      <c r="R93" s="23">
        <v>0</v>
      </c>
      <c r="S93" s="23">
        <v>292385</v>
      </c>
      <c r="T93" s="23">
        <v>292385</v>
      </c>
      <c r="U93" s="23">
        <v>0</v>
      </c>
      <c r="V93" s="23">
        <v>0</v>
      </c>
      <c r="W93" s="23">
        <v>109361.23999999999</v>
      </c>
      <c r="X93" s="23">
        <v>109361.23999999999</v>
      </c>
      <c r="Y93" s="23">
        <v>0</v>
      </c>
      <c r="Z93" s="23">
        <v>0</v>
      </c>
      <c r="AA93" s="23">
        <v>109137.37</v>
      </c>
      <c r="AB93" s="23">
        <v>109137.37</v>
      </c>
      <c r="AC93" s="23">
        <v>0</v>
      </c>
      <c r="AD93" s="23">
        <v>0</v>
      </c>
      <c r="AE93" s="23">
        <v>109137.37</v>
      </c>
      <c r="AF93" s="23">
        <v>109137.37</v>
      </c>
      <c r="AG93" s="23">
        <v>0</v>
      </c>
      <c r="AH93" s="23">
        <v>0</v>
      </c>
      <c r="AI93" s="23">
        <v>327635.98</v>
      </c>
      <c r="AJ93" s="23">
        <v>327635.98</v>
      </c>
    </row>
    <row r="94" spans="1:36">
      <c r="A94" s="19">
        <v>86</v>
      </c>
      <c r="B94" s="26" t="s">
        <v>190</v>
      </c>
      <c r="C94" s="35" t="s">
        <v>34</v>
      </c>
      <c r="D94" s="33" t="s">
        <v>191</v>
      </c>
      <c r="E94" s="23"/>
      <c r="F94" s="23"/>
      <c r="G94" s="23">
        <v>303841</v>
      </c>
      <c r="H94" s="23">
        <v>303841</v>
      </c>
      <c r="I94" s="23"/>
      <c r="J94" s="23"/>
      <c r="K94" s="23">
        <v>330403.15000000002</v>
      </c>
      <c r="L94" s="23">
        <v>330403.15000000002</v>
      </c>
      <c r="M94" s="23">
        <v>0</v>
      </c>
      <c r="N94" s="23">
        <v>0</v>
      </c>
      <c r="O94" s="23">
        <v>244237.75</v>
      </c>
      <c r="P94" s="23">
        <v>244237.75</v>
      </c>
      <c r="Q94" s="23">
        <v>0</v>
      </c>
      <c r="R94" s="23">
        <v>0</v>
      </c>
      <c r="S94" s="23">
        <v>878481.9</v>
      </c>
      <c r="T94" s="23">
        <v>878481.9</v>
      </c>
      <c r="U94" s="23">
        <v>0</v>
      </c>
      <c r="V94" s="23">
        <v>0</v>
      </c>
      <c r="W94" s="23">
        <v>239043.46</v>
      </c>
      <c r="X94" s="23">
        <v>239043.46</v>
      </c>
      <c r="Y94" s="23">
        <v>0</v>
      </c>
      <c r="Z94" s="23">
        <v>0</v>
      </c>
      <c r="AA94" s="23">
        <v>224964.71</v>
      </c>
      <c r="AB94" s="23">
        <v>224964.71</v>
      </c>
      <c r="AC94" s="23">
        <v>0</v>
      </c>
      <c r="AD94" s="23">
        <v>0</v>
      </c>
      <c r="AE94" s="23">
        <v>224964.71</v>
      </c>
      <c r="AF94" s="23">
        <v>224964.71</v>
      </c>
      <c r="AG94" s="23">
        <v>0</v>
      </c>
      <c r="AH94" s="23">
        <v>0</v>
      </c>
      <c r="AI94" s="23">
        <v>688972.88</v>
      </c>
      <c r="AJ94" s="23">
        <v>688972.88</v>
      </c>
    </row>
    <row r="95" spans="1:36">
      <c r="A95" s="19">
        <v>87</v>
      </c>
      <c r="B95" s="26" t="s">
        <v>192</v>
      </c>
      <c r="C95" s="35" t="s">
        <v>34</v>
      </c>
      <c r="D95" s="33" t="s">
        <v>193</v>
      </c>
      <c r="E95" s="23"/>
      <c r="F95" s="23"/>
      <c r="G95" s="23">
        <v>224290</v>
      </c>
      <c r="H95" s="23">
        <v>224290</v>
      </c>
      <c r="I95" s="23"/>
      <c r="J95" s="23"/>
      <c r="K95" s="23">
        <v>301250</v>
      </c>
      <c r="L95" s="23">
        <v>301250</v>
      </c>
      <c r="M95" s="23">
        <v>0</v>
      </c>
      <c r="N95" s="23">
        <v>0</v>
      </c>
      <c r="O95" s="23">
        <v>242822</v>
      </c>
      <c r="P95" s="23">
        <v>242822</v>
      </c>
      <c r="Q95" s="23">
        <v>0</v>
      </c>
      <c r="R95" s="23">
        <v>0</v>
      </c>
      <c r="S95" s="23">
        <v>768362</v>
      </c>
      <c r="T95" s="23">
        <v>768362</v>
      </c>
      <c r="U95" s="23">
        <v>0</v>
      </c>
      <c r="V95" s="23">
        <v>0</v>
      </c>
      <c r="W95" s="23">
        <v>234806.1</v>
      </c>
      <c r="X95" s="23">
        <v>234806.1</v>
      </c>
      <c r="Y95" s="23">
        <v>0</v>
      </c>
      <c r="Z95" s="23">
        <v>0</v>
      </c>
      <c r="AA95" s="23">
        <v>220619.6</v>
      </c>
      <c r="AB95" s="23">
        <v>220619.6</v>
      </c>
      <c r="AC95" s="23">
        <v>0</v>
      </c>
      <c r="AD95" s="23">
        <v>0</v>
      </c>
      <c r="AE95" s="23">
        <v>221307.29</v>
      </c>
      <c r="AF95" s="23">
        <v>221307.29</v>
      </c>
      <c r="AG95" s="23">
        <v>0</v>
      </c>
      <c r="AH95" s="23">
        <v>0</v>
      </c>
      <c r="AI95" s="23">
        <v>676732.99</v>
      </c>
      <c r="AJ95" s="23">
        <v>676732.99</v>
      </c>
    </row>
    <row r="96" spans="1:36">
      <c r="A96" s="19">
        <v>88</v>
      </c>
      <c r="B96" s="26" t="s">
        <v>194</v>
      </c>
      <c r="C96" s="35" t="s">
        <v>34</v>
      </c>
      <c r="D96" s="33" t="s">
        <v>195</v>
      </c>
      <c r="E96" s="23"/>
      <c r="F96" s="23"/>
      <c r="G96" s="23">
        <v>376060</v>
      </c>
      <c r="H96" s="23">
        <v>376060</v>
      </c>
      <c r="I96" s="23">
        <v>0</v>
      </c>
      <c r="J96" s="23">
        <v>0</v>
      </c>
      <c r="K96" s="23">
        <v>382739</v>
      </c>
      <c r="L96" s="23">
        <v>382739</v>
      </c>
      <c r="M96" s="23">
        <v>0</v>
      </c>
      <c r="N96" s="23">
        <v>0</v>
      </c>
      <c r="O96" s="23">
        <v>224277.67</v>
      </c>
      <c r="P96" s="23">
        <v>224277.67</v>
      </c>
      <c r="Q96" s="23">
        <v>0</v>
      </c>
      <c r="R96" s="23">
        <v>0</v>
      </c>
      <c r="S96" s="23">
        <v>983076.67</v>
      </c>
      <c r="T96" s="23">
        <v>983076.67</v>
      </c>
      <c r="U96" s="23">
        <v>0</v>
      </c>
      <c r="V96" s="23">
        <v>0</v>
      </c>
      <c r="W96" s="23">
        <v>216140</v>
      </c>
      <c r="X96" s="23">
        <v>216140</v>
      </c>
      <c r="Y96" s="23">
        <v>0</v>
      </c>
      <c r="Z96" s="23">
        <v>0</v>
      </c>
      <c r="AA96" s="23">
        <v>200238.78999999998</v>
      </c>
      <c r="AB96" s="23">
        <v>200238.78999999998</v>
      </c>
      <c r="AC96" s="23">
        <v>0</v>
      </c>
      <c r="AD96" s="23">
        <v>0</v>
      </c>
      <c r="AE96" s="23">
        <v>200238.78999999998</v>
      </c>
      <c r="AF96" s="23">
        <v>200238.78999999998</v>
      </c>
      <c r="AG96" s="23">
        <v>0</v>
      </c>
      <c r="AH96" s="23">
        <v>0</v>
      </c>
      <c r="AI96" s="23">
        <v>616617.57999999996</v>
      </c>
      <c r="AJ96" s="23">
        <v>616617.57999999996</v>
      </c>
    </row>
    <row r="97" spans="1:36">
      <c r="A97" s="19">
        <v>89</v>
      </c>
      <c r="B97" s="26" t="s">
        <v>196</v>
      </c>
      <c r="C97" s="35" t="s">
        <v>34</v>
      </c>
      <c r="D97" s="33" t="s">
        <v>197</v>
      </c>
      <c r="E97" s="23"/>
      <c r="F97" s="23"/>
      <c r="G97" s="23">
        <v>95270</v>
      </c>
      <c r="H97" s="23">
        <v>95270</v>
      </c>
      <c r="I97" s="23"/>
      <c r="J97" s="23"/>
      <c r="K97" s="23">
        <v>160589</v>
      </c>
      <c r="L97" s="23">
        <v>160589</v>
      </c>
      <c r="M97" s="23">
        <v>0</v>
      </c>
      <c r="N97" s="23">
        <v>0</v>
      </c>
      <c r="O97" s="23">
        <v>124754</v>
      </c>
      <c r="P97" s="23">
        <v>124754</v>
      </c>
      <c r="Q97" s="23">
        <v>0</v>
      </c>
      <c r="R97" s="23">
        <v>0</v>
      </c>
      <c r="S97" s="23">
        <v>380613</v>
      </c>
      <c r="T97" s="23">
        <v>380613</v>
      </c>
      <c r="U97" s="23">
        <v>0</v>
      </c>
      <c r="V97" s="23">
        <v>0</v>
      </c>
      <c r="W97" s="23">
        <v>255139.03</v>
      </c>
      <c r="X97" s="23">
        <v>255139.03</v>
      </c>
      <c r="Y97" s="23">
        <v>0</v>
      </c>
      <c r="Z97" s="23">
        <v>0</v>
      </c>
      <c r="AA97" s="23">
        <v>254894.71000000002</v>
      </c>
      <c r="AB97" s="23">
        <v>254894.71000000002</v>
      </c>
      <c r="AC97" s="23">
        <v>0</v>
      </c>
      <c r="AD97" s="23">
        <v>0</v>
      </c>
      <c r="AE97" s="23">
        <v>254894.71000000002</v>
      </c>
      <c r="AF97" s="23">
        <v>254894.71000000002</v>
      </c>
      <c r="AG97" s="23">
        <v>0</v>
      </c>
      <c r="AH97" s="23">
        <v>0</v>
      </c>
      <c r="AI97" s="23">
        <v>764928.45</v>
      </c>
      <c r="AJ97" s="23">
        <v>764928.45</v>
      </c>
    </row>
    <row r="98" spans="1:36">
      <c r="A98" s="19">
        <v>90</v>
      </c>
      <c r="B98" s="26" t="s">
        <v>198</v>
      </c>
      <c r="C98" s="35" t="s">
        <v>13</v>
      </c>
      <c r="D98" s="33" t="s">
        <v>199</v>
      </c>
      <c r="E98" s="23">
        <v>77862.19</v>
      </c>
      <c r="F98" s="23"/>
      <c r="G98" s="23">
        <v>147889</v>
      </c>
      <c r="H98" s="23">
        <v>225751.19</v>
      </c>
      <c r="I98" s="23">
        <v>89799.39</v>
      </c>
      <c r="J98" s="23"/>
      <c r="K98" s="23">
        <v>157108</v>
      </c>
      <c r="L98" s="23">
        <v>246907.39</v>
      </c>
      <c r="M98" s="23">
        <v>83884.649999999994</v>
      </c>
      <c r="N98" s="23">
        <v>0</v>
      </c>
      <c r="O98" s="23">
        <v>124214.94</v>
      </c>
      <c r="P98" s="23">
        <v>208099.59</v>
      </c>
      <c r="Q98" s="23">
        <v>251546.23</v>
      </c>
      <c r="R98" s="23">
        <v>0</v>
      </c>
      <c r="S98" s="23">
        <v>429211.94</v>
      </c>
      <c r="T98" s="23">
        <v>680758.17</v>
      </c>
      <c r="U98" s="23">
        <v>81718.650000000009</v>
      </c>
      <c r="V98" s="23">
        <v>0</v>
      </c>
      <c r="W98" s="23">
        <v>119502.18</v>
      </c>
      <c r="X98" s="23">
        <v>201220.83000000002</v>
      </c>
      <c r="Y98" s="23">
        <v>81147.040000000008</v>
      </c>
      <c r="Z98" s="23">
        <v>0</v>
      </c>
      <c r="AA98" s="23">
        <v>112533.71</v>
      </c>
      <c r="AB98" s="23">
        <v>193680.75</v>
      </c>
      <c r="AC98" s="23">
        <v>81171.520000000004</v>
      </c>
      <c r="AD98" s="23">
        <v>0</v>
      </c>
      <c r="AE98" s="23">
        <v>112533.71</v>
      </c>
      <c r="AF98" s="23">
        <v>193705.23</v>
      </c>
      <c r="AG98" s="23">
        <v>244037.21000000002</v>
      </c>
      <c r="AH98" s="23">
        <v>0</v>
      </c>
      <c r="AI98" s="23">
        <v>344569.60000000003</v>
      </c>
      <c r="AJ98" s="23">
        <v>588606.81000000006</v>
      </c>
    </row>
    <row r="99" spans="1:36">
      <c r="A99" s="19">
        <v>91</v>
      </c>
      <c r="B99" s="26" t="s">
        <v>200</v>
      </c>
      <c r="C99" s="35" t="s">
        <v>19</v>
      </c>
      <c r="D99" s="22" t="s">
        <v>201</v>
      </c>
      <c r="E99" s="23">
        <v>83182.06</v>
      </c>
      <c r="F99" s="23"/>
      <c r="G99" s="23"/>
      <c r="H99" s="23">
        <v>83182.06</v>
      </c>
      <c r="I99" s="23">
        <v>99566.52</v>
      </c>
      <c r="J99" s="23">
        <v>0</v>
      </c>
      <c r="K99" s="23">
        <v>0</v>
      </c>
      <c r="L99" s="23">
        <v>99566.52</v>
      </c>
      <c r="M99" s="23">
        <v>93044.94</v>
      </c>
      <c r="N99" s="23">
        <v>0</v>
      </c>
      <c r="O99" s="23">
        <v>0</v>
      </c>
      <c r="P99" s="23">
        <v>93044.94</v>
      </c>
      <c r="Q99" s="23">
        <v>275793.52</v>
      </c>
      <c r="R99" s="23">
        <v>0</v>
      </c>
      <c r="S99" s="23">
        <v>0</v>
      </c>
      <c r="T99" s="23">
        <v>275793.52</v>
      </c>
      <c r="U99" s="23">
        <v>92314.7</v>
      </c>
      <c r="V99" s="23">
        <v>0</v>
      </c>
      <c r="W99" s="23">
        <v>0</v>
      </c>
      <c r="X99" s="23">
        <v>92314.7</v>
      </c>
      <c r="Y99" s="23">
        <v>91104.36</v>
      </c>
      <c r="Z99" s="23">
        <v>0</v>
      </c>
      <c r="AA99" s="23">
        <v>0</v>
      </c>
      <c r="AB99" s="23">
        <v>91104.36</v>
      </c>
      <c r="AC99" s="23">
        <v>91848.41</v>
      </c>
      <c r="AD99" s="23">
        <v>0</v>
      </c>
      <c r="AE99" s="23">
        <v>0</v>
      </c>
      <c r="AF99" s="23">
        <v>91848.41</v>
      </c>
      <c r="AG99" s="23">
        <v>275267.46999999997</v>
      </c>
      <c r="AH99" s="23">
        <v>0</v>
      </c>
      <c r="AI99" s="23">
        <v>0</v>
      </c>
      <c r="AJ99" s="23">
        <v>275267.46999999997</v>
      </c>
    </row>
    <row r="100" spans="1:36">
      <c r="A100" s="19">
        <v>92</v>
      </c>
      <c r="B100" s="26" t="s">
        <v>202</v>
      </c>
      <c r="C100" s="35" t="s">
        <v>16</v>
      </c>
      <c r="D100" s="33" t="s">
        <v>203</v>
      </c>
      <c r="E100" s="23">
        <v>220200.58</v>
      </c>
      <c r="F100" s="23">
        <v>640</v>
      </c>
      <c r="G100" s="23">
        <v>158420</v>
      </c>
      <c r="H100" s="23">
        <v>379260.57999999996</v>
      </c>
      <c r="I100" s="23">
        <v>271597.32</v>
      </c>
      <c r="J100" s="23">
        <v>720</v>
      </c>
      <c r="K100" s="23">
        <v>162955</v>
      </c>
      <c r="L100" s="23">
        <v>435272.32</v>
      </c>
      <c r="M100" s="23">
        <v>117385.77</v>
      </c>
      <c r="N100" s="23">
        <v>720</v>
      </c>
      <c r="O100" s="23">
        <v>101389.05</v>
      </c>
      <c r="P100" s="23">
        <v>219494.82</v>
      </c>
      <c r="Q100" s="23">
        <v>609183.67000000004</v>
      </c>
      <c r="R100" s="23">
        <v>2080</v>
      </c>
      <c r="S100" s="23">
        <v>422764.05</v>
      </c>
      <c r="T100" s="23">
        <v>1034027.72</v>
      </c>
      <c r="U100" s="23">
        <v>114567.61</v>
      </c>
      <c r="V100" s="23">
        <v>728.95</v>
      </c>
      <c r="W100" s="23">
        <v>91698.25</v>
      </c>
      <c r="X100" s="23">
        <v>206994.81</v>
      </c>
      <c r="Y100" s="23">
        <v>112617.76999999999</v>
      </c>
      <c r="Z100" s="23">
        <v>696.55</v>
      </c>
      <c r="AA100" s="23">
        <v>86969.68</v>
      </c>
      <c r="AB100" s="23">
        <v>200284</v>
      </c>
      <c r="AC100" s="23">
        <v>112672.9</v>
      </c>
      <c r="AD100" s="23">
        <v>696.55</v>
      </c>
      <c r="AE100" s="23">
        <v>86969.68</v>
      </c>
      <c r="AF100" s="23">
        <v>200339.13</v>
      </c>
      <c r="AG100" s="23">
        <v>339858.28</v>
      </c>
      <c r="AH100" s="23">
        <v>2122.0500000000002</v>
      </c>
      <c r="AI100" s="23">
        <v>265637.61</v>
      </c>
      <c r="AJ100" s="23">
        <v>607617.93999999994</v>
      </c>
    </row>
    <row r="101" spans="1:36">
      <c r="A101" s="19">
        <v>93</v>
      </c>
      <c r="B101" s="26" t="s">
        <v>204</v>
      </c>
      <c r="C101" s="35" t="s">
        <v>19</v>
      </c>
      <c r="D101" s="22" t="s">
        <v>205</v>
      </c>
      <c r="E101" s="23">
        <v>84727.73</v>
      </c>
      <c r="F101" s="23"/>
      <c r="G101" s="23"/>
      <c r="H101" s="23">
        <v>84727.73</v>
      </c>
      <c r="I101" s="23">
        <v>95099.22</v>
      </c>
      <c r="J101" s="23">
        <v>0</v>
      </c>
      <c r="K101" s="23">
        <v>0</v>
      </c>
      <c r="L101" s="23">
        <v>95099.22</v>
      </c>
      <c r="M101" s="23">
        <v>85601.02</v>
      </c>
      <c r="N101" s="23">
        <v>0</v>
      </c>
      <c r="O101" s="23">
        <v>0</v>
      </c>
      <c r="P101" s="23">
        <v>85601.02</v>
      </c>
      <c r="Q101" s="23">
        <v>265427.97000000003</v>
      </c>
      <c r="R101" s="23">
        <v>0</v>
      </c>
      <c r="S101" s="23">
        <v>0</v>
      </c>
      <c r="T101" s="23">
        <v>265427.97000000003</v>
      </c>
      <c r="U101" s="23">
        <v>83604.680000000008</v>
      </c>
      <c r="V101" s="23">
        <v>0</v>
      </c>
      <c r="W101" s="23">
        <v>0</v>
      </c>
      <c r="X101" s="23">
        <v>83604.680000000008</v>
      </c>
      <c r="Y101" s="23">
        <v>73548.639999999999</v>
      </c>
      <c r="Z101" s="23">
        <v>0</v>
      </c>
      <c r="AA101" s="23">
        <v>0</v>
      </c>
      <c r="AB101" s="23">
        <v>73548.639999999999</v>
      </c>
      <c r="AC101" s="23">
        <v>74636.639999999999</v>
      </c>
      <c r="AD101" s="23">
        <v>0</v>
      </c>
      <c r="AE101" s="23">
        <v>0</v>
      </c>
      <c r="AF101" s="23">
        <v>74636.639999999999</v>
      </c>
      <c r="AG101" s="23">
        <v>231789.96000000002</v>
      </c>
      <c r="AH101" s="23">
        <v>0</v>
      </c>
      <c r="AI101" s="23">
        <v>0</v>
      </c>
      <c r="AJ101" s="23">
        <v>231789.96000000002</v>
      </c>
    </row>
    <row r="102" spans="1:36">
      <c r="A102" s="19">
        <v>94</v>
      </c>
      <c r="B102" s="26" t="s">
        <v>206</v>
      </c>
      <c r="C102" s="35" t="s">
        <v>19</v>
      </c>
      <c r="D102" s="22" t="s">
        <v>207</v>
      </c>
      <c r="E102" s="23">
        <v>71281.179999999993</v>
      </c>
      <c r="F102" s="23"/>
      <c r="G102" s="23"/>
      <c r="H102" s="23">
        <v>71281.179999999993</v>
      </c>
      <c r="I102" s="23">
        <v>81712.63</v>
      </c>
      <c r="J102" s="23">
        <v>0</v>
      </c>
      <c r="K102" s="23">
        <v>0</v>
      </c>
      <c r="L102" s="23">
        <v>81712.63</v>
      </c>
      <c r="M102" s="23">
        <v>80167.67</v>
      </c>
      <c r="N102" s="23">
        <v>0</v>
      </c>
      <c r="O102" s="23">
        <v>0</v>
      </c>
      <c r="P102" s="23">
        <v>80167.67</v>
      </c>
      <c r="Q102" s="23">
        <v>233161.47999999998</v>
      </c>
      <c r="R102" s="23">
        <v>0</v>
      </c>
      <c r="S102" s="23">
        <v>0</v>
      </c>
      <c r="T102" s="23">
        <v>233161.47999999998</v>
      </c>
      <c r="U102" s="23">
        <v>77529.570000000007</v>
      </c>
      <c r="V102" s="23">
        <v>0</v>
      </c>
      <c r="W102" s="23">
        <v>0</v>
      </c>
      <c r="X102" s="23">
        <v>77529.570000000007</v>
      </c>
      <c r="Y102" s="23">
        <v>81776.639999999999</v>
      </c>
      <c r="Z102" s="23">
        <v>0</v>
      </c>
      <c r="AA102" s="23">
        <v>0</v>
      </c>
      <c r="AB102" s="23">
        <v>81776.639999999999</v>
      </c>
      <c r="AC102" s="23">
        <v>81776.639999999999</v>
      </c>
      <c r="AD102" s="23">
        <v>0</v>
      </c>
      <c r="AE102" s="23">
        <v>0</v>
      </c>
      <c r="AF102" s="23">
        <v>81776.639999999999</v>
      </c>
      <c r="AG102" s="23">
        <v>241082.85000000003</v>
      </c>
      <c r="AH102" s="23">
        <v>0</v>
      </c>
      <c r="AI102" s="23">
        <v>0</v>
      </c>
      <c r="AJ102" s="23">
        <v>241082.85000000003</v>
      </c>
    </row>
    <row r="103" spans="1:36">
      <c r="A103" s="19">
        <v>95</v>
      </c>
      <c r="B103" s="26" t="s">
        <v>208</v>
      </c>
      <c r="C103" s="35" t="s">
        <v>16</v>
      </c>
      <c r="D103" s="33" t="s">
        <v>209</v>
      </c>
      <c r="E103" s="23">
        <v>44268.17</v>
      </c>
      <c r="F103" s="23">
        <v>800</v>
      </c>
      <c r="G103" s="23">
        <v>0</v>
      </c>
      <c r="H103" s="23">
        <v>45068.17</v>
      </c>
      <c r="I103" s="23">
        <v>51498.43</v>
      </c>
      <c r="J103" s="23">
        <v>920</v>
      </c>
      <c r="K103" s="23">
        <v>0</v>
      </c>
      <c r="L103" s="23">
        <v>52418.43</v>
      </c>
      <c r="M103" s="23">
        <v>37842.550000000003</v>
      </c>
      <c r="N103" s="23">
        <v>880</v>
      </c>
      <c r="O103" s="23">
        <v>0</v>
      </c>
      <c r="P103" s="23">
        <v>38722.550000000003</v>
      </c>
      <c r="Q103" s="23">
        <v>133609.15000000002</v>
      </c>
      <c r="R103" s="23">
        <v>2600</v>
      </c>
      <c r="S103" s="23">
        <v>0</v>
      </c>
      <c r="T103" s="23">
        <v>136209.15000000002</v>
      </c>
      <c r="U103" s="23">
        <v>36949.370000000003</v>
      </c>
      <c r="V103" s="23">
        <v>891.76</v>
      </c>
      <c r="W103" s="23">
        <v>52827.3</v>
      </c>
      <c r="X103" s="23">
        <v>90668.430000000008</v>
      </c>
      <c r="Y103" s="23">
        <v>36520.22</v>
      </c>
      <c r="Z103" s="23">
        <v>851.34</v>
      </c>
      <c r="AA103" s="23">
        <v>52818.66</v>
      </c>
      <c r="AB103" s="23">
        <v>90190.22</v>
      </c>
      <c r="AC103" s="23">
        <v>36520.22</v>
      </c>
      <c r="AD103" s="23">
        <v>851.34</v>
      </c>
      <c r="AE103" s="23">
        <v>52818.66</v>
      </c>
      <c r="AF103" s="23">
        <v>90190.22</v>
      </c>
      <c r="AG103" s="23">
        <v>109989.81</v>
      </c>
      <c r="AH103" s="23">
        <v>2594.44</v>
      </c>
      <c r="AI103" s="23">
        <v>158464.62</v>
      </c>
      <c r="AJ103" s="23">
        <v>271048.87</v>
      </c>
    </row>
    <row r="104" spans="1:36">
      <c r="A104" s="19">
        <v>96</v>
      </c>
      <c r="B104" s="26" t="s">
        <v>210</v>
      </c>
      <c r="C104" s="35" t="s">
        <v>19</v>
      </c>
      <c r="D104" s="22" t="s">
        <v>211</v>
      </c>
      <c r="E104" s="23">
        <v>45603.41</v>
      </c>
      <c r="F104" s="23"/>
      <c r="G104" s="23"/>
      <c r="H104" s="23">
        <v>45603.41</v>
      </c>
      <c r="I104" s="23">
        <v>56313.27</v>
      </c>
      <c r="J104" s="23">
        <v>0</v>
      </c>
      <c r="K104" s="23">
        <v>0</v>
      </c>
      <c r="L104" s="23">
        <v>56313.27</v>
      </c>
      <c r="M104" s="23">
        <v>50908.9</v>
      </c>
      <c r="N104" s="23">
        <v>0</v>
      </c>
      <c r="O104" s="23">
        <v>0</v>
      </c>
      <c r="P104" s="23">
        <v>50908.9</v>
      </c>
      <c r="Q104" s="23">
        <v>152825.57999999999</v>
      </c>
      <c r="R104" s="23">
        <v>0</v>
      </c>
      <c r="S104" s="23">
        <v>0</v>
      </c>
      <c r="T104" s="23">
        <v>152825.57999999999</v>
      </c>
      <c r="U104" s="23">
        <v>49784.58</v>
      </c>
      <c r="V104" s="23">
        <v>0</v>
      </c>
      <c r="W104" s="23">
        <v>0</v>
      </c>
      <c r="X104" s="23">
        <v>49784.58</v>
      </c>
      <c r="Y104" s="23">
        <v>48943.990000000005</v>
      </c>
      <c r="Z104" s="23">
        <v>0</v>
      </c>
      <c r="AA104" s="23">
        <v>0</v>
      </c>
      <c r="AB104" s="23">
        <v>48943.990000000005</v>
      </c>
      <c r="AC104" s="23">
        <v>49009.270000000004</v>
      </c>
      <c r="AD104" s="23">
        <v>0</v>
      </c>
      <c r="AE104" s="23">
        <v>0</v>
      </c>
      <c r="AF104" s="23">
        <v>49009.270000000004</v>
      </c>
      <c r="AG104" s="23">
        <v>147737.84000000003</v>
      </c>
      <c r="AH104" s="23">
        <v>0</v>
      </c>
      <c r="AI104" s="23">
        <v>0</v>
      </c>
      <c r="AJ104" s="23">
        <v>147737.84000000003</v>
      </c>
    </row>
    <row r="105" spans="1:36">
      <c r="A105" s="19">
        <v>97</v>
      </c>
      <c r="B105" s="26" t="s">
        <v>212</v>
      </c>
      <c r="C105" s="35" t="s">
        <v>13</v>
      </c>
      <c r="D105" s="22" t="s">
        <v>213</v>
      </c>
      <c r="E105" s="23">
        <v>38401.42</v>
      </c>
      <c r="F105" s="23"/>
      <c r="G105" s="23"/>
      <c r="H105" s="23">
        <v>38401.42</v>
      </c>
      <c r="I105" s="23">
        <v>42657.87</v>
      </c>
      <c r="J105" s="23"/>
      <c r="K105" s="23"/>
      <c r="L105" s="23">
        <v>42657.87</v>
      </c>
      <c r="M105" s="23">
        <v>42078.97</v>
      </c>
      <c r="N105" s="23">
        <v>0</v>
      </c>
      <c r="O105" s="23">
        <v>0</v>
      </c>
      <c r="P105" s="23">
        <v>42078.97</v>
      </c>
      <c r="Q105" s="23">
        <v>123138.26000000001</v>
      </c>
      <c r="R105" s="23">
        <v>0</v>
      </c>
      <c r="S105" s="23">
        <v>0</v>
      </c>
      <c r="T105" s="23">
        <v>123138.26000000001</v>
      </c>
      <c r="U105" s="23">
        <v>42558.92</v>
      </c>
      <c r="V105" s="23">
        <v>0</v>
      </c>
      <c r="W105" s="23">
        <v>50845.39</v>
      </c>
      <c r="X105" s="23">
        <v>93404.31</v>
      </c>
      <c r="Y105" s="23">
        <v>42320.63</v>
      </c>
      <c r="Z105" s="23">
        <v>0</v>
      </c>
      <c r="AA105" s="23">
        <v>50812</v>
      </c>
      <c r="AB105" s="23">
        <v>93132.63</v>
      </c>
      <c r="AC105" s="23">
        <v>42320.63</v>
      </c>
      <c r="AD105" s="23">
        <v>0</v>
      </c>
      <c r="AE105" s="23">
        <v>50812</v>
      </c>
      <c r="AF105" s="23">
        <v>93132.63</v>
      </c>
      <c r="AG105" s="23">
        <v>127200.18</v>
      </c>
      <c r="AH105" s="23">
        <v>0</v>
      </c>
      <c r="AI105" s="23">
        <v>152469.39000000001</v>
      </c>
      <c r="AJ105" s="23">
        <v>279669.57</v>
      </c>
    </row>
    <row r="106" spans="1:36">
      <c r="A106" s="19">
        <v>98</v>
      </c>
      <c r="B106" s="26" t="s">
        <v>214</v>
      </c>
      <c r="C106" s="35" t="s">
        <v>19</v>
      </c>
      <c r="D106" s="22" t="s">
        <v>215</v>
      </c>
      <c r="E106" s="23">
        <v>170070.16</v>
      </c>
      <c r="F106" s="23"/>
      <c r="G106" s="23"/>
      <c r="H106" s="23">
        <v>170070.16</v>
      </c>
      <c r="I106" s="23">
        <v>186945.65</v>
      </c>
      <c r="J106" s="23"/>
      <c r="K106" s="23"/>
      <c r="L106" s="23">
        <v>186945.65</v>
      </c>
      <c r="M106" s="23">
        <v>168487.39</v>
      </c>
      <c r="N106" s="23">
        <v>0</v>
      </c>
      <c r="O106" s="23">
        <v>0</v>
      </c>
      <c r="P106" s="23">
        <v>168487.39</v>
      </c>
      <c r="Q106" s="23">
        <v>525503.19999999995</v>
      </c>
      <c r="R106" s="23">
        <v>0</v>
      </c>
      <c r="S106" s="23">
        <v>0</v>
      </c>
      <c r="T106" s="23">
        <v>525503.19999999995</v>
      </c>
      <c r="U106" s="23">
        <v>164618.21999999997</v>
      </c>
      <c r="V106" s="23">
        <v>0</v>
      </c>
      <c r="W106" s="23">
        <v>0</v>
      </c>
      <c r="X106" s="23">
        <v>164618.21999999997</v>
      </c>
      <c r="Y106" s="23">
        <v>162861.17000000001</v>
      </c>
      <c r="Z106" s="23">
        <v>0</v>
      </c>
      <c r="AA106" s="23">
        <v>0</v>
      </c>
      <c r="AB106" s="23">
        <v>162861.17000000001</v>
      </c>
      <c r="AC106" s="23">
        <v>162861.17000000001</v>
      </c>
      <c r="AD106" s="23">
        <v>0</v>
      </c>
      <c r="AE106" s="23">
        <v>0</v>
      </c>
      <c r="AF106" s="23">
        <v>162861.17000000001</v>
      </c>
      <c r="AG106" s="23">
        <v>490340.56000000006</v>
      </c>
      <c r="AH106" s="23">
        <v>0</v>
      </c>
      <c r="AI106" s="23">
        <v>0</v>
      </c>
      <c r="AJ106" s="23">
        <v>490340.56000000006</v>
      </c>
    </row>
    <row r="107" spans="1:36">
      <c r="A107" s="19">
        <v>99</v>
      </c>
      <c r="B107" s="26" t="s">
        <v>216</v>
      </c>
      <c r="C107" s="35" t="s">
        <v>37</v>
      </c>
      <c r="D107" s="22" t="s">
        <v>217</v>
      </c>
      <c r="E107" s="23"/>
      <c r="F107" s="23">
        <v>101610</v>
      </c>
      <c r="G107" s="23"/>
      <c r="H107" s="23">
        <v>101610</v>
      </c>
      <c r="I107" s="23">
        <v>0</v>
      </c>
      <c r="J107" s="23">
        <v>102180</v>
      </c>
      <c r="K107" s="23">
        <v>0</v>
      </c>
      <c r="L107" s="23">
        <v>102180</v>
      </c>
      <c r="M107" s="23">
        <v>0</v>
      </c>
      <c r="N107" s="23">
        <v>34678.1</v>
      </c>
      <c r="O107" s="23">
        <v>0</v>
      </c>
      <c r="P107" s="23">
        <v>34678.1</v>
      </c>
      <c r="Q107" s="23">
        <v>0</v>
      </c>
      <c r="R107" s="23">
        <v>238468.1</v>
      </c>
      <c r="S107" s="23">
        <v>0</v>
      </c>
      <c r="T107" s="23">
        <v>238468.1</v>
      </c>
      <c r="U107" s="23">
        <v>0</v>
      </c>
      <c r="V107" s="23">
        <v>31369.179999999997</v>
      </c>
      <c r="W107" s="23">
        <v>0</v>
      </c>
      <c r="X107" s="23">
        <v>31369.179999999997</v>
      </c>
      <c r="Y107" s="23">
        <v>0</v>
      </c>
      <c r="Z107" s="23">
        <v>28424.129999999997</v>
      </c>
      <c r="AA107" s="23">
        <v>0</v>
      </c>
      <c r="AB107" s="23">
        <v>28424.129999999997</v>
      </c>
      <c r="AC107" s="23">
        <v>0</v>
      </c>
      <c r="AD107" s="23">
        <v>28424.129999999997</v>
      </c>
      <c r="AE107" s="23">
        <v>0</v>
      </c>
      <c r="AF107" s="23">
        <v>28424.129999999997</v>
      </c>
      <c r="AG107" s="23">
        <v>0</v>
      </c>
      <c r="AH107" s="23">
        <v>88217.44</v>
      </c>
      <c r="AI107" s="23">
        <v>0</v>
      </c>
      <c r="AJ107" s="23">
        <v>88217.44</v>
      </c>
    </row>
    <row r="108" spans="1:36">
      <c r="A108" s="19">
        <v>100</v>
      </c>
      <c r="B108" s="26" t="s">
        <v>218</v>
      </c>
      <c r="C108" s="35" t="s">
        <v>34</v>
      </c>
      <c r="D108" s="22" t="s">
        <v>219</v>
      </c>
      <c r="E108" s="23"/>
      <c r="F108" s="23"/>
      <c r="G108" s="23">
        <v>153707</v>
      </c>
      <c r="H108" s="23">
        <v>153707</v>
      </c>
      <c r="I108" s="23"/>
      <c r="J108" s="23"/>
      <c r="K108" s="23">
        <v>177753</v>
      </c>
      <c r="L108" s="23">
        <v>177753</v>
      </c>
      <c r="M108" s="23">
        <v>0</v>
      </c>
      <c r="N108" s="23">
        <v>0</v>
      </c>
      <c r="O108" s="23">
        <v>151832.26</v>
      </c>
      <c r="P108" s="23">
        <v>151832.26</v>
      </c>
      <c r="Q108" s="23">
        <v>0</v>
      </c>
      <c r="R108" s="23">
        <v>0</v>
      </c>
      <c r="S108" s="23">
        <v>483292.26</v>
      </c>
      <c r="T108" s="23">
        <v>483292.26</v>
      </c>
      <c r="U108" s="23">
        <v>0</v>
      </c>
      <c r="V108" s="23">
        <v>0</v>
      </c>
      <c r="W108" s="23">
        <v>146148.81</v>
      </c>
      <c r="X108" s="23">
        <v>146148.81</v>
      </c>
      <c r="Y108" s="23">
        <v>0</v>
      </c>
      <c r="Z108" s="23">
        <v>0</v>
      </c>
      <c r="AA108" s="23">
        <v>138322.04999999999</v>
      </c>
      <c r="AB108" s="23">
        <v>138322.04999999999</v>
      </c>
      <c r="AC108" s="23">
        <v>0</v>
      </c>
      <c r="AD108" s="23">
        <v>0</v>
      </c>
      <c r="AE108" s="23">
        <v>138322.04999999999</v>
      </c>
      <c r="AF108" s="23">
        <v>138322.04999999999</v>
      </c>
      <c r="AG108" s="23">
        <v>0</v>
      </c>
      <c r="AH108" s="23">
        <v>0</v>
      </c>
      <c r="AI108" s="23">
        <v>422792.91</v>
      </c>
      <c r="AJ108" s="23">
        <v>422792.91</v>
      </c>
    </row>
    <row r="109" spans="1:36">
      <c r="A109" s="19">
        <v>101</v>
      </c>
      <c r="B109" s="26" t="s">
        <v>220</v>
      </c>
      <c r="C109" s="35" t="s">
        <v>34</v>
      </c>
      <c r="D109" s="22" t="s">
        <v>221</v>
      </c>
      <c r="E109" s="23"/>
      <c r="F109" s="23"/>
      <c r="G109" s="23">
        <v>391827</v>
      </c>
      <c r="H109" s="23">
        <v>391827</v>
      </c>
      <c r="I109" s="23"/>
      <c r="J109" s="23"/>
      <c r="K109" s="23">
        <v>388941</v>
      </c>
      <c r="L109" s="23">
        <v>388941</v>
      </c>
      <c r="M109" s="23">
        <v>0</v>
      </c>
      <c r="N109" s="23">
        <v>0</v>
      </c>
      <c r="O109" s="23">
        <v>250959.39</v>
      </c>
      <c r="P109" s="23">
        <v>250959.39</v>
      </c>
      <c r="Q109" s="23">
        <v>0</v>
      </c>
      <c r="R109" s="23">
        <v>0</v>
      </c>
      <c r="S109" s="23">
        <v>1031727.39</v>
      </c>
      <c r="T109" s="23">
        <v>1031727.39</v>
      </c>
      <c r="U109" s="23">
        <v>0</v>
      </c>
      <c r="V109" s="23">
        <v>0</v>
      </c>
      <c r="W109" s="23">
        <v>243447.27</v>
      </c>
      <c r="X109" s="23">
        <v>243447.27</v>
      </c>
      <c r="Y109" s="23">
        <v>0</v>
      </c>
      <c r="Z109" s="23">
        <v>0</v>
      </c>
      <c r="AA109" s="23">
        <v>226756.09999999998</v>
      </c>
      <c r="AB109" s="23">
        <v>226756.09999999998</v>
      </c>
      <c r="AC109" s="23">
        <v>0</v>
      </c>
      <c r="AD109" s="23">
        <v>0</v>
      </c>
      <c r="AE109" s="23">
        <v>226756.09999999998</v>
      </c>
      <c r="AF109" s="23">
        <v>226756.09999999998</v>
      </c>
      <c r="AG109" s="23">
        <v>0</v>
      </c>
      <c r="AH109" s="23">
        <v>0</v>
      </c>
      <c r="AI109" s="23">
        <v>696959.47</v>
      </c>
      <c r="AJ109" s="23">
        <v>696959.47</v>
      </c>
    </row>
    <row r="110" spans="1:36">
      <c r="A110" s="19">
        <v>102</v>
      </c>
      <c r="B110" s="26" t="s">
        <v>222</v>
      </c>
      <c r="C110" s="35" t="s">
        <v>19</v>
      </c>
      <c r="D110" s="22" t="s">
        <v>223</v>
      </c>
      <c r="E110" s="23">
        <v>61648.15</v>
      </c>
      <c r="F110" s="23"/>
      <c r="G110" s="23"/>
      <c r="H110" s="23">
        <v>61648.15</v>
      </c>
      <c r="I110" s="23">
        <v>69219.009999999995</v>
      </c>
      <c r="J110" s="23"/>
      <c r="K110" s="23"/>
      <c r="L110" s="23">
        <v>69219.009999999995</v>
      </c>
      <c r="M110" s="23">
        <v>67313.600000000006</v>
      </c>
      <c r="N110" s="23">
        <v>0</v>
      </c>
      <c r="O110" s="23">
        <v>0</v>
      </c>
      <c r="P110" s="23">
        <v>67313.600000000006</v>
      </c>
      <c r="Q110" s="23">
        <v>198180.76</v>
      </c>
      <c r="R110" s="23">
        <v>0</v>
      </c>
      <c r="S110" s="23">
        <v>0</v>
      </c>
      <c r="T110" s="23">
        <v>198180.76</v>
      </c>
      <c r="U110" s="23">
        <v>66480.929999999993</v>
      </c>
      <c r="V110" s="23">
        <v>0</v>
      </c>
      <c r="W110" s="23">
        <v>0</v>
      </c>
      <c r="X110" s="23">
        <v>66480.929999999993</v>
      </c>
      <c r="Y110" s="23">
        <v>66804.2</v>
      </c>
      <c r="Z110" s="23">
        <v>0</v>
      </c>
      <c r="AA110" s="23">
        <v>0</v>
      </c>
      <c r="AB110" s="23">
        <v>66804.2</v>
      </c>
      <c r="AC110" s="23">
        <v>66804.2</v>
      </c>
      <c r="AD110" s="23">
        <v>0</v>
      </c>
      <c r="AE110" s="23">
        <v>0</v>
      </c>
      <c r="AF110" s="23">
        <v>66804.2</v>
      </c>
      <c r="AG110" s="23">
        <v>200089.33000000002</v>
      </c>
      <c r="AH110" s="23">
        <v>0</v>
      </c>
      <c r="AI110" s="23">
        <v>0</v>
      </c>
      <c r="AJ110" s="23">
        <v>200089.33000000002</v>
      </c>
    </row>
    <row r="111" spans="1:36">
      <c r="A111" s="19">
        <v>103</v>
      </c>
      <c r="B111" s="26" t="s">
        <v>224</v>
      </c>
      <c r="C111" s="35" t="s">
        <v>34</v>
      </c>
      <c r="D111" s="22" t="s">
        <v>225</v>
      </c>
      <c r="E111" s="23"/>
      <c r="F111" s="23"/>
      <c r="G111" s="23">
        <v>3747</v>
      </c>
      <c r="H111" s="23">
        <v>3747</v>
      </c>
      <c r="I111" s="23"/>
      <c r="J111" s="23"/>
      <c r="K111" s="23">
        <v>4807</v>
      </c>
      <c r="L111" s="23">
        <v>4807</v>
      </c>
      <c r="M111" s="23">
        <v>0</v>
      </c>
      <c r="N111" s="23">
        <v>0</v>
      </c>
      <c r="O111" s="23">
        <v>8488</v>
      </c>
      <c r="P111" s="23">
        <v>8488</v>
      </c>
      <c r="Q111" s="23">
        <v>0</v>
      </c>
      <c r="R111" s="23">
        <v>0</v>
      </c>
      <c r="S111" s="23">
        <v>17042</v>
      </c>
      <c r="T111" s="23">
        <v>17042</v>
      </c>
      <c r="U111" s="23">
        <v>0</v>
      </c>
      <c r="V111" s="23">
        <v>0</v>
      </c>
      <c r="W111" s="23">
        <v>17609.099999999999</v>
      </c>
      <c r="X111" s="23">
        <v>17609.099999999999</v>
      </c>
      <c r="Y111" s="23">
        <v>0</v>
      </c>
      <c r="Z111" s="23">
        <v>0</v>
      </c>
      <c r="AA111" s="23">
        <v>17606.22</v>
      </c>
      <c r="AB111" s="23">
        <v>17606.22</v>
      </c>
      <c r="AC111" s="23">
        <v>0</v>
      </c>
      <c r="AD111" s="23">
        <v>0</v>
      </c>
      <c r="AE111" s="23">
        <v>17606.22</v>
      </c>
      <c r="AF111" s="23">
        <v>17606.22</v>
      </c>
      <c r="AG111" s="23">
        <v>0</v>
      </c>
      <c r="AH111" s="23">
        <v>0</v>
      </c>
      <c r="AI111" s="23">
        <v>52821.54</v>
      </c>
      <c r="AJ111" s="23">
        <v>52821.54</v>
      </c>
    </row>
    <row r="112" spans="1:36">
      <c r="A112" s="19">
        <v>104</v>
      </c>
      <c r="B112" s="26" t="s">
        <v>226</v>
      </c>
      <c r="C112" s="35" t="s">
        <v>40</v>
      </c>
      <c r="D112" s="22" t="s">
        <v>227</v>
      </c>
      <c r="E112" s="23">
        <v>18025.330000000002</v>
      </c>
      <c r="F112" s="23">
        <v>0</v>
      </c>
      <c r="G112" s="23"/>
      <c r="H112" s="23">
        <v>18025.330000000002</v>
      </c>
      <c r="I112" s="23">
        <v>26279.43</v>
      </c>
      <c r="J112" s="23">
        <v>0</v>
      </c>
      <c r="K112" s="23"/>
      <c r="L112" s="23">
        <v>26279.43</v>
      </c>
      <c r="M112" s="23">
        <v>26303.4</v>
      </c>
      <c r="N112" s="23">
        <v>720</v>
      </c>
      <c r="O112" s="23">
        <v>0</v>
      </c>
      <c r="P112" s="23">
        <v>27023.4</v>
      </c>
      <c r="Q112" s="23">
        <v>70608.160000000003</v>
      </c>
      <c r="R112" s="23">
        <v>720</v>
      </c>
      <c r="S112" s="23">
        <v>0</v>
      </c>
      <c r="T112" s="23">
        <v>71328.160000000003</v>
      </c>
      <c r="U112" s="23">
        <v>52041.659999999996</v>
      </c>
      <c r="V112" s="23">
        <v>2019.15</v>
      </c>
      <c r="W112" s="23">
        <v>0</v>
      </c>
      <c r="X112" s="23">
        <v>54060.81</v>
      </c>
      <c r="Y112" s="23">
        <v>52448.5</v>
      </c>
      <c r="Z112" s="23">
        <v>2012.27</v>
      </c>
      <c r="AA112" s="23">
        <v>0</v>
      </c>
      <c r="AB112" s="23">
        <v>54460.77</v>
      </c>
      <c r="AC112" s="23">
        <v>52448.5</v>
      </c>
      <c r="AD112" s="23">
        <v>2012.27</v>
      </c>
      <c r="AE112" s="23">
        <v>0</v>
      </c>
      <c r="AF112" s="23">
        <v>54460.77</v>
      </c>
      <c r="AG112" s="23">
        <v>156938.66</v>
      </c>
      <c r="AH112" s="23">
        <v>6043.6900000000005</v>
      </c>
      <c r="AI112" s="23">
        <v>0</v>
      </c>
      <c r="AJ112" s="23">
        <v>162982.35</v>
      </c>
    </row>
    <row r="113" spans="1:36">
      <c r="A113" s="19">
        <v>105</v>
      </c>
      <c r="B113" s="26" t="s">
        <v>228</v>
      </c>
      <c r="C113" s="35" t="s">
        <v>19</v>
      </c>
      <c r="D113" s="22" t="s">
        <v>229</v>
      </c>
      <c r="E113" s="23">
        <v>158967.12</v>
      </c>
      <c r="F113" s="23"/>
      <c r="G113" s="23"/>
      <c r="H113" s="23">
        <v>158967.12</v>
      </c>
      <c r="I113" s="23">
        <v>181186.49</v>
      </c>
      <c r="J113" s="23"/>
      <c r="K113" s="23"/>
      <c r="L113" s="23">
        <v>181186.49</v>
      </c>
      <c r="M113" s="23">
        <v>165252.26</v>
      </c>
      <c r="N113" s="23">
        <v>0</v>
      </c>
      <c r="O113" s="23">
        <v>0</v>
      </c>
      <c r="P113" s="23">
        <v>165252.26</v>
      </c>
      <c r="Q113" s="23">
        <v>505405.87</v>
      </c>
      <c r="R113" s="23">
        <v>0</v>
      </c>
      <c r="S113" s="23">
        <v>0</v>
      </c>
      <c r="T113" s="23">
        <v>505405.87</v>
      </c>
      <c r="U113" s="23">
        <v>170764.52</v>
      </c>
      <c r="V113" s="23">
        <v>0</v>
      </c>
      <c r="W113" s="23">
        <v>0</v>
      </c>
      <c r="X113" s="23">
        <v>170764.52</v>
      </c>
      <c r="Y113" s="23">
        <v>169239.1</v>
      </c>
      <c r="Z113" s="23">
        <v>0</v>
      </c>
      <c r="AA113" s="23">
        <v>0</v>
      </c>
      <c r="AB113" s="23">
        <v>169239.1</v>
      </c>
      <c r="AC113" s="23">
        <v>169239.1</v>
      </c>
      <c r="AD113" s="23">
        <v>0</v>
      </c>
      <c r="AE113" s="23">
        <v>0</v>
      </c>
      <c r="AF113" s="23">
        <v>169239.1</v>
      </c>
      <c r="AG113" s="23">
        <v>509242.72</v>
      </c>
      <c r="AH113" s="23">
        <v>0</v>
      </c>
      <c r="AI113" s="23">
        <v>0</v>
      </c>
      <c r="AJ113" s="23">
        <v>509242.72</v>
      </c>
    </row>
    <row r="114" spans="1:36">
      <c r="A114" s="19">
        <v>106</v>
      </c>
      <c r="B114" s="26" t="s">
        <v>230</v>
      </c>
      <c r="C114" s="35" t="s">
        <v>37</v>
      </c>
      <c r="D114" s="22" t="s">
        <v>231</v>
      </c>
      <c r="E114" s="23"/>
      <c r="F114" s="23">
        <v>79720</v>
      </c>
      <c r="G114" s="23"/>
      <c r="H114" s="23">
        <v>79720</v>
      </c>
      <c r="I114" s="23"/>
      <c r="J114" s="23">
        <v>87520</v>
      </c>
      <c r="K114" s="23"/>
      <c r="L114" s="23">
        <v>87520</v>
      </c>
      <c r="M114" s="23">
        <v>0</v>
      </c>
      <c r="N114" s="23">
        <v>8482.39</v>
      </c>
      <c r="O114" s="23">
        <v>0</v>
      </c>
      <c r="P114" s="23">
        <v>8482.39</v>
      </c>
      <c r="Q114" s="23">
        <v>0</v>
      </c>
      <c r="R114" s="23">
        <v>175722.39</v>
      </c>
      <c r="S114" s="23">
        <v>0</v>
      </c>
      <c r="T114" s="23">
        <v>175722.39</v>
      </c>
      <c r="U114" s="23">
        <v>0</v>
      </c>
      <c r="V114" s="23">
        <v>7021.5599999999995</v>
      </c>
      <c r="W114" s="23">
        <v>0</v>
      </c>
      <c r="X114" s="23">
        <v>7021.5599999999995</v>
      </c>
      <c r="Y114" s="23">
        <v>0</v>
      </c>
      <c r="Z114" s="23">
        <v>6354.3600000000006</v>
      </c>
      <c r="AA114" s="23">
        <v>0</v>
      </c>
      <c r="AB114" s="23">
        <v>6354.3600000000006</v>
      </c>
      <c r="AC114" s="23">
        <v>0</v>
      </c>
      <c r="AD114" s="23">
        <v>6354.3600000000006</v>
      </c>
      <c r="AE114" s="23">
        <v>0</v>
      </c>
      <c r="AF114" s="23">
        <v>6354.3600000000006</v>
      </c>
      <c r="AG114" s="23">
        <v>0</v>
      </c>
      <c r="AH114" s="23">
        <v>19730.28</v>
      </c>
      <c r="AI114" s="23">
        <v>0</v>
      </c>
      <c r="AJ114" s="23">
        <v>19730.28</v>
      </c>
    </row>
    <row r="115" spans="1:36">
      <c r="A115" s="19">
        <v>107</v>
      </c>
      <c r="B115" s="26" t="s">
        <v>232</v>
      </c>
      <c r="C115" s="35" t="s">
        <v>34</v>
      </c>
      <c r="D115" s="22" t="s">
        <v>233</v>
      </c>
      <c r="E115" s="23"/>
      <c r="F115" s="23"/>
      <c r="G115" s="23">
        <v>245050</v>
      </c>
      <c r="H115" s="23">
        <v>245050</v>
      </c>
      <c r="I115" s="23"/>
      <c r="J115" s="23"/>
      <c r="K115" s="23">
        <v>321850</v>
      </c>
      <c r="L115" s="23">
        <v>321850</v>
      </c>
      <c r="M115" s="23">
        <v>0</v>
      </c>
      <c r="N115" s="23">
        <v>0</v>
      </c>
      <c r="O115" s="23">
        <v>283466.88</v>
      </c>
      <c r="P115" s="23">
        <v>283466.88</v>
      </c>
      <c r="Q115" s="23">
        <v>0</v>
      </c>
      <c r="R115" s="23">
        <v>0</v>
      </c>
      <c r="S115" s="23">
        <v>850366.88</v>
      </c>
      <c r="T115" s="23">
        <v>850366.88</v>
      </c>
      <c r="U115" s="23">
        <v>0</v>
      </c>
      <c r="V115" s="23">
        <v>0</v>
      </c>
      <c r="W115" s="23">
        <v>200269.25</v>
      </c>
      <c r="X115" s="23">
        <v>200269.25</v>
      </c>
      <c r="Y115" s="23">
        <v>0</v>
      </c>
      <c r="Z115" s="23">
        <v>0</v>
      </c>
      <c r="AA115" s="23">
        <v>186339.91999999998</v>
      </c>
      <c r="AB115" s="23">
        <v>186339.91999999998</v>
      </c>
      <c r="AC115" s="23">
        <v>0</v>
      </c>
      <c r="AD115" s="23">
        <v>0</v>
      </c>
      <c r="AE115" s="23">
        <v>186339.91999999998</v>
      </c>
      <c r="AF115" s="23">
        <v>186339.91999999998</v>
      </c>
      <c r="AG115" s="23">
        <v>0</v>
      </c>
      <c r="AH115" s="23">
        <v>0</v>
      </c>
      <c r="AI115" s="23">
        <v>572949.09</v>
      </c>
      <c r="AJ115" s="23">
        <v>572949.09</v>
      </c>
    </row>
    <row r="116" spans="1:36">
      <c r="A116" s="19">
        <v>108</v>
      </c>
      <c r="B116" s="26" t="s">
        <v>234</v>
      </c>
      <c r="C116" s="37" t="s">
        <v>76</v>
      </c>
      <c r="D116" s="22" t="s">
        <v>235</v>
      </c>
      <c r="E116" s="23">
        <v>0</v>
      </c>
      <c r="F116" s="23">
        <v>0</v>
      </c>
      <c r="G116" s="23">
        <v>0</v>
      </c>
      <c r="H116" s="23">
        <v>0</v>
      </c>
      <c r="I116" s="23"/>
      <c r="J116" s="23">
        <v>0</v>
      </c>
      <c r="K116" s="23">
        <v>0</v>
      </c>
      <c r="L116" s="23">
        <v>0</v>
      </c>
      <c r="M116" s="23">
        <v>0</v>
      </c>
      <c r="N116" s="23">
        <v>360</v>
      </c>
      <c r="O116" s="23">
        <v>3383</v>
      </c>
      <c r="P116" s="23">
        <v>3743</v>
      </c>
      <c r="Q116" s="23">
        <v>0</v>
      </c>
      <c r="R116" s="23">
        <v>360</v>
      </c>
      <c r="S116" s="23">
        <v>3383</v>
      </c>
      <c r="T116" s="23">
        <v>3743</v>
      </c>
      <c r="U116" s="23">
        <v>0</v>
      </c>
      <c r="V116" s="23">
        <v>3921.81</v>
      </c>
      <c r="W116" s="23">
        <v>59329.120000000003</v>
      </c>
      <c r="X116" s="23">
        <v>63250.93</v>
      </c>
      <c r="Y116" s="23">
        <v>0</v>
      </c>
      <c r="Z116" s="23">
        <v>3908.44</v>
      </c>
      <c r="AA116" s="23">
        <v>63580.049999999996</v>
      </c>
      <c r="AB116" s="23">
        <v>67488.489999999991</v>
      </c>
      <c r="AC116" s="23">
        <v>0</v>
      </c>
      <c r="AD116" s="23">
        <v>3908.44</v>
      </c>
      <c r="AE116" s="23">
        <v>63580.049999999996</v>
      </c>
      <c r="AF116" s="23">
        <v>67488.489999999991</v>
      </c>
      <c r="AG116" s="23">
        <v>0</v>
      </c>
      <c r="AH116" s="23">
        <v>11738.69</v>
      </c>
      <c r="AI116" s="23">
        <v>186489.22</v>
      </c>
      <c r="AJ116" s="23">
        <v>198227.91</v>
      </c>
    </row>
    <row r="117" spans="1:36">
      <c r="A117" s="19">
        <v>109</v>
      </c>
      <c r="B117" s="26" t="s">
        <v>236</v>
      </c>
      <c r="C117" s="35" t="s">
        <v>34</v>
      </c>
      <c r="D117" s="22" t="s">
        <v>237</v>
      </c>
      <c r="E117" s="23"/>
      <c r="F117" s="23"/>
      <c r="G117" s="23">
        <v>476050</v>
      </c>
      <c r="H117" s="23">
        <v>476050</v>
      </c>
      <c r="I117" s="23"/>
      <c r="J117" s="23"/>
      <c r="K117" s="23">
        <v>515850</v>
      </c>
      <c r="L117" s="23">
        <v>515850</v>
      </c>
      <c r="M117" s="23">
        <v>0</v>
      </c>
      <c r="N117" s="23">
        <v>0</v>
      </c>
      <c r="O117" s="23">
        <v>192938.68</v>
      </c>
      <c r="P117" s="23">
        <v>192938.68</v>
      </c>
      <c r="Q117" s="23">
        <v>0</v>
      </c>
      <c r="R117" s="23">
        <v>0</v>
      </c>
      <c r="S117" s="23">
        <v>1184838.68</v>
      </c>
      <c r="T117" s="23">
        <v>1184838.68</v>
      </c>
      <c r="U117" s="23">
        <v>0</v>
      </c>
      <c r="V117" s="23">
        <v>0</v>
      </c>
      <c r="W117" s="23">
        <v>183198.69</v>
      </c>
      <c r="X117" s="23">
        <v>183198.69</v>
      </c>
      <c r="Y117" s="23">
        <v>0</v>
      </c>
      <c r="Z117" s="23">
        <v>0</v>
      </c>
      <c r="AA117" s="23">
        <v>163980.63999999998</v>
      </c>
      <c r="AB117" s="23">
        <v>163980.63999999998</v>
      </c>
      <c r="AC117" s="23">
        <v>0</v>
      </c>
      <c r="AD117" s="23">
        <v>0</v>
      </c>
      <c r="AE117" s="23">
        <v>163980.63999999998</v>
      </c>
      <c r="AF117" s="23">
        <v>163980.63999999998</v>
      </c>
      <c r="AG117" s="23">
        <v>0</v>
      </c>
      <c r="AH117" s="23">
        <v>0</v>
      </c>
      <c r="AI117" s="23">
        <v>511159.97</v>
      </c>
      <c r="AJ117" s="23">
        <v>511159.97</v>
      </c>
    </row>
    <row r="118" spans="1:36">
      <c r="A118" s="19">
        <v>110</v>
      </c>
      <c r="B118" s="26" t="s">
        <v>238</v>
      </c>
      <c r="C118" s="35" t="s">
        <v>19</v>
      </c>
      <c r="D118" s="38" t="s">
        <v>239</v>
      </c>
      <c r="E118" s="23">
        <v>69782.929999999993</v>
      </c>
      <c r="F118" s="23"/>
      <c r="G118" s="23"/>
      <c r="H118" s="23">
        <v>69782.929999999993</v>
      </c>
      <c r="I118" s="23">
        <v>78166.14</v>
      </c>
      <c r="J118" s="23"/>
      <c r="K118" s="23"/>
      <c r="L118" s="23">
        <v>78166.14</v>
      </c>
      <c r="M118" s="23">
        <v>75947.02</v>
      </c>
      <c r="N118" s="23">
        <v>0</v>
      </c>
      <c r="O118" s="23">
        <v>0</v>
      </c>
      <c r="P118" s="23">
        <v>75947.02</v>
      </c>
      <c r="Q118" s="23">
        <v>223896.09000000003</v>
      </c>
      <c r="R118" s="23">
        <v>0</v>
      </c>
      <c r="S118" s="23">
        <v>0</v>
      </c>
      <c r="T118" s="23">
        <v>223896.09000000003</v>
      </c>
      <c r="U118" s="23">
        <v>71759.409999999989</v>
      </c>
      <c r="V118" s="23">
        <v>0</v>
      </c>
      <c r="W118" s="23">
        <v>0</v>
      </c>
      <c r="X118" s="23">
        <v>71759.409999999989</v>
      </c>
      <c r="Y118" s="23">
        <v>78416.63</v>
      </c>
      <c r="Z118" s="23">
        <v>0</v>
      </c>
      <c r="AA118" s="23">
        <v>0</v>
      </c>
      <c r="AB118" s="23">
        <v>78416.63</v>
      </c>
      <c r="AC118" s="23">
        <v>78416.63</v>
      </c>
      <c r="AD118" s="23">
        <v>0</v>
      </c>
      <c r="AE118" s="23">
        <v>0</v>
      </c>
      <c r="AF118" s="23">
        <v>78416.63</v>
      </c>
      <c r="AG118" s="23">
        <v>228592.66999999998</v>
      </c>
      <c r="AH118" s="23">
        <v>0</v>
      </c>
      <c r="AI118" s="23">
        <v>0</v>
      </c>
      <c r="AJ118" s="23">
        <v>228592.66999999998</v>
      </c>
    </row>
    <row r="119" spans="1:36">
      <c r="A119" s="19">
        <v>111</v>
      </c>
      <c r="B119" s="26" t="s">
        <v>240</v>
      </c>
      <c r="C119" s="35" t="s">
        <v>19</v>
      </c>
      <c r="D119" s="38" t="s">
        <v>241</v>
      </c>
      <c r="E119" s="23">
        <v>78253.89</v>
      </c>
      <c r="F119" s="23"/>
      <c r="G119" s="23"/>
      <c r="H119" s="23">
        <v>78253.89</v>
      </c>
      <c r="I119" s="23">
        <v>86902.080000000002</v>
      </c>
      <c r="J119" s="23">
        <v>0</v>
      </c>
      <c r="K119" s="23">
        <v>0</v>
      </c>
      <c r="L119" s="23">
        <v>86902.080000000002</v>
      </c>
      <c r="M119" s="23">
        <v>88789.42</v>
      </c>
      <c r="N119" s="23">
        <v>0</v>
      </c>
      <c r="O119" s="23">
        <v>0</v>
      </c>
      <c r="P119" s="23">
        <v>88789.42</v>
      </c>
      <c r="Q119" s="23">
        <v>253945.39</v>
      </c>
      <c r="R119" s="23">
        <v>0</v>
      </c>
      <c r="S119" s="23">
        <v>0</v>
      </c>
      <c r="T119" s="23">
        <v>253945.39</v>
      </c>
      <c r="U119" s="23">
        <v>72484.26999999999</v>
      </c>
      <c r="V119" s="23">
        <v>0</v>
      </c>
      <c r="W119" s="23">
        <v>0</v>
      </c>
      <c r="X119" s="23">
        <v>72484.26999999999</v>
      </c>
      <c r="Y119" s="23">
        <v>88817.299999999988</v>
      </c>
      <c r="Z119" s="23">
        <v>0</v>
      </c>
      <c r="AA119" s="23">
        <v>0</v>
      </c>
      <c r="AB119" s="23">
        <v>88817.299999999988</v>
      </c>
      <c r="AC119" s="23">
        <v>88817.299999999988</v>
      </c>
      <c r="AD119" s="23">
        <v>0</v>
      </c>
      <c r="AE119" s="23">
        <v>0</v>
      </c>
      <c r="AF119" s="23">
        <v>88817.299999999988</v>
      </c>
      <c r="AG119" s="23">
        <v>250118.86999999997</v>
      </c>
      <c r="AH119" s="23">
        <v>0</v>
      </c>
      <c r="AI119" s="23">
        <v>0</v>
      </c>
      <c r="AJ119" s="23">
        <v>250118.86999999997</v>
      </c>
    </row>
    <row r="120" spans="1:36">
      <c r="A120" s="19">
        <v>112</v>
      </c>
      <c r="B120" s="39" t="s">
        <v>242</v>
      </c>
      <c r="C120" s="40" t="s">
        <v>19</v>
      </c>
      <c r="D120" s="41" t="s">
        <v>243</v>
      </c>
      <c r="E120" s="23">
        <v>138556.04999999999</v>
      </c>
      <c r="F120" s="23"/>
      <c r="G120" s="23"/>
      <c r="H120" s="23">
        <v>138556.04999999999</v>
      </c>
      <c r="I120" s="23">
        <v>160834.28</v>
      </c>
      <c r="J120" s="23">
        <v>0</v>
      </c>
      <c r="K120" s="23">
        <v>0</v>
      </c>
      <c r="L120" s="23">
        <v>160834.28</v>
      </c>
      <c r="M120" s="23">
        <v>107917.37</v>
      </c>
      <c r="N120" s="23">
        <v>0</v>
      </c>
      <c r="O120" s="23">
        <v>0</v>
      </c>
      <c r="P120" s="23">
        <v>107917.37</v>
      </c>
      <c r="Q120" s="23">
        <v>407307.69999999995</v>
      </c>
      <c r="R120" s="23">
        <v>0</v>
      </c>
      <c r="S120" s="23">
        <v>0</v>
      </c>
      <c r="T120" s="23">
        <v>407307.69999999995</v>
      </c>
      <c r="U120" s="23">
        <v>104984.25000000001</v>
      </c>
      <c r="V120" s="23">
        <v>0</v>
      </c>
      <c r="W120" s="23">
        <v>0</v>
      </c>
      <c r="X120" s="23">
        <v>104984.25000000001</v>
      </c>
      <c r="Y120" s="23">
        <v>101250.17</v>
      </c>
      <c r="Z120" s="23">
        <v>0</v>
      </c>
      <c r="AA120" s="23">
        <v>0</v>
      </c>
      <c r="AB120" s="23">
        <v>101250.17</v>
      </c>
      <c r="AC120" s="23">
        <v>101289.95</v>
      </c>
      <c r="AD120" s="23">
        <v>0</v>
      </c>
      <c r="AE120" s="23">
        <v>0</v>
      </c>
      <c r="AF120" s="23">
        <v>101289.95</v>
      </c>
      <c r="AG120" s="23">
        <v>307524.37</v>
      </c>
      <c r="AH120" s="23">
        <v>0</v>
      </c>
      <c r="AI120" s="23">
        <v>0</v>
      </c>
      <c r="AJ120" s="23">
        <v>307524.37</v>
      </c>
    </row>
    <row r="121" spans="1:36">
      <c r="A121" s="19">
        <v>113</v>
      </c>
      <c r="B121" s="39" t="s">
        <v>244</v>
      </c>
      <c r="C121" s="40" t="s">
        <v>19</v>
      </c>
      <c r="D121" s="41" t="s">
        <v>245</v>
      </c>
      <c r="E121" s="23">
        <v>123766.94</v>
      </c>
      <c r="F121" s="23"/>
      <c r="G121" s="23"/>
      <c r="H121" s="23">
        <v>123766.94</v>
      </c>
      <c r="I121" s="23">
        <v>137139.60999999999</v>
      </c>
      <c r="J121" s="23"/>
      <c r="K121" s="23"/>
      <c r="L121" s="23">
        <v>137139.60999999999</v>
      </c>
      <c r="M121" s="23">
        <v>114487.35</v>
      </c>
      <c r="N121" s="23">
        <v>0</v>
      </c>
      <c r="O121" s="23">
        <v>0</v>
      </c>
      <c r="P121" s="23">
        <v>114487.35</v>
      </c>
      <c r="Q121" s="23">
        <v>375393.9</v>
      </c>
      <c r="R121" s="23">
        <v>0</v>
      </c>
      <c r="S121" s="23">
        <v>0</v>
      </c>
      <c r="T121" s="23">
        <v>375393.9</v>
      </c>
      <c r="U121" s="23">
        <v>111509.54</v>
      </c>
      <c r="V121" s="23">
        <v>0</v>
      </c>
      <c r="W121" s="23">
        <v>0</v>
      </c>
      <c r="X121" s="23">
        <v>111509.54</v>
      </c>
      <c r="Y121" s="23">
        <v>110798.86</v>
      </c>
      <c r="Z121" s="23">
        <v>0</v>
      </c>
      <c r="AA121" s="23">
        <v>0</v>
      </c>
      <c r="AB121" s="23">
        <v>110798.86</v>
      </c>
      <c r="AC121" s="23">
        <v>110798.86</v>
      </c>
      <c r="AD121" s="23">
        <v>0</v>
      </c>
      <c r="AE121" s="23">
        <v>0</v>
      </c>
      <c r="AF121" s="23">
        <v>110798.86</v>
      </c>
      <c r="AG121" s="23">
        <v>333107.26</v>
      </c>
      <c r="AH121" s="23">
        <v>0</v>
      </c>
      <c r="AI121" s="23">
        <v>0</v>
      </c>
      <c r="AJ121" s="23">
        <v>333107.26</v>
      </c>
    </row>
    <row r="122" spans="1:36">
      <c r="A122" s="19">
        <v>114</v>
      </c>
      <c r="B122" s="39" t="s">
        <v>246</v>
      </c>
      <c r="C122" s="40" t="s">
        <v>19</v>
      </c>
      <c r="D122" s="41" t="s">
        <v>247</v>
      </c>
      <c r="E122" s="23">
        <v>136262</v>
      </c>
      <c r="F122" s="23"/>
      <c r="G122" s="23"/>
      <c r="H122" s="23">
        <v>136262</v>
      </c>
      <c r="I122" s="23">
        <v>126746.56</v>
      </c>
      <c r="J122" s="23">
        <v>0</v>
      </c>
      <c r="K122" s="23">
        <v>0</v>
      </c>
      <c r="L122" s="23">
        <v>126746.56</v>
      </c>
      <c r="M122" s="23">
        <v>138696.82</v>
      </c>
      <c r="N122" s="23">
        <v>0</v>
      </c>
      <c r="O122" s="23">
        <v>0</v>
      </c>
      <c r="P122" s="23">
        <v>138696.82</v>
      </c>
      <c r="Q122" s="23">
        <v>401705.38</v>
      </c>
      <c r="R122" s="23">
        <v>0</v>
      </c>
      <c r="S122" s="23">
        <v>0</v>
      </c>
      <c r="T122" s="23">
        <v>401705.38</v>
      </c>
      <c r="U122" s="23">
        <v>135450.50999999998</v>
      </c>
      <c r="V122" s="23">
        <v>0</v>
      </c>
      <c r="W122" s="23">
        <v>0</v>
      </c>
      <c r="X122" s="23">
        <v>135450.50999999998</v>
      </c>
      <c r="Y122" s="23">
        <v>134551.07</v>
      </c>
      <c r="Z122" s="23">
        <v>0</v>
      </c>
      <c r="AA122" s="23">
        <v>0</v>
      </c>
      <c r="AB122" s="23">
        <v>134551.07</v>
      </c>
      <c r="AC122" s="23">
        <v>134551.07</v>
      </c>
      <c r="AD122" s="23">
        <v>0</v>
      </c>
      <c r="AE122" s="23">
        <v>0</v>
      </c>
      <c r="AF122" s="23">
        <v>134551.07</v>
      </c>
      <c r="AG122" s="23">
        <v>404552.64999999997</v>
      </c>
      <c r="AH122" s="23">
        <v>0</v>
      </c>
      <c r="AI122" s="23">
        <v>0</v>
      </c>
      <c r="AJ122" s="23">
        <v>404552.64999999997</v>
      </c>
    </row>
    <row r="123" spans="1:36" ht="33">
      <c r="A123" s="19">
        <v>115</v>
      </c>
      <c r="B123" s="39" t="s">
        <v>248</v>
      </c>
      <c r="C123" s="40" t="s">
        <v>13</v>
      </c>
      <c r="D123" s="42" t="s">
        <v>249</v>
      </c>
      <c r="E123" s="23">
        <v>34597.589999999997</v>
      </c>
      <c r="F123" s="23"/>
      <c r="G123" s="23">
        <v>55600</v>
      </c>
      <c r="H123" s="23">
        <v>90197.59</v>
      </c>
      <c r="I123" s="23">
        <v>33854.14</v>
      </c>
      <c r="J123" s="23">
        <v>0</v>
      </c>
      <c r="K123" s="23">
        <v>53550</v>
      </c>
      <c r="L123" s="23">
        <v>87404.14</v>
      </c>
      <c r="M123" s="23">
        <v>55847.76</v>
      </c>
      <c r="N123" s="23">
        <v>0</v>
      </c>
      <c r="O123" s="23">
        <v>0</v>
      </c>
      <c r="P123" s="23">
        <v>55847.76</v>
      </c>
      <c r="Q123" s="23">
        <v>124299.48999999999</v>
      </c>
      <c r="R123" s="23">
        <v>0</v>
      </c>
      <c r="S123" s="23">
        <v>109150</v>
      </c>
      <c r="T123" s="23">
        <v>233449.49</v>
      </c>
      <c r="U123" s="23">
        <v>103728.98000000001</v>
      </c>
      <c r="V123" s="23">
        <v>0</v>
      </c>
      <c r="W123" s="23">
        <v>34962.300000000003</v>
      </c>
      <c r="X123" s="23">
        <v>138691.28000000003</v>
      </c>
      <c r="Y123" s="23">
        <v>92196.680000000008</v>
      </c>
      <c r="Z123" s="23">
        <v>0</v>
      </c>
      <c r="AA123" s="23">
        <v>34937.129999999997</v>
      </c>
      <c r="AB123" s="23">
        <v>127133.81</v>
      </c>
      <c r="AC123" s="23">
        <v>97606.760000000009</v>
      </c>
      <c r="AD123" s="23">
        <v>0</v>
      </c>
      <c r="AE123" s="23">
        <v>34937.129999999997</v>
      </c>
      <c r="AF123" s="23">
        <v>132543.89000000001</v>
      </c>
      <c r="AG123" s="23">
        <v>293532.42000000004</v>
      </c>
      <c r="AH123" s="23">
        <v>0</v>
      </c>
      <c r="AI123" s="23">
        <v>104836.56</v>
      </c>
      <c r="AJ123" s="23">
        <v>398368.98000000004</v>
      </c>
    </row>
    <row r="124" spans="1:36" ht="33">
      <c r="A124" s="19">
        <v>116</v>
      </c>
      <c r="B124" s="39" t="s">
        <v>250</v>
      </c>
      <c r="C124" s="40" t="s">
        <v>34</v>
      </c>
      <c r="D124" s="42" t="s">
        <v>251</v>
      </c>
      <c r="E124" s="23"/>
      <c r="F124" s="23"/>
      <c r="G124" s="23">
        <v>1375</v>
      </c>
      <c r="H124" s="23">
        <v>1375</v>
      </c>
      <c r="I124" s="23"/>
      <c r="J124" s="23"/>
      <c r="K124" s="23">
        <v>1000</v>
      </c>
      <c r="L124" s="23">
        <v>1000</v>
      </c>
      <c r="M124" s="23">
        <v>0</v>
      </c>
      <c r="N124" s="23">
        <v>0</v>
      </c>
      <c r="O124" s="23">
        <v>2800</v>
      </c>
      <c r="P124" s="23">
        <v>2800</v>
      </c>
      <c r="Q124" s="23">
        <v>0</v>
      </c>
      <c r="R124" s="23">
        <v>0</v>
      </c>
      <c r="S124" s="23">
        <v>5175</v>
      </c>
      <c r="T124" s="23">
        <v>5175</v>
      </c>
      <c r="U124" s="23">
        <v>0</v>
      </c>
      <c r="V124" s="23">
        <v>0</v>
      </c>
      <c r="W124" s="23">
        <v>18850.86</v>
      </c>
      <c r="X124" s="23">
        <v>18850.86</v>
      </c>
      <c r="Y124" s="23">
        <v>0</v>
      </c>
      <c r="Z124" s="23">
        <v>0</v>
      </c>
      <c r="AA124" s="23">
        <v>18837.29</v>
      </c>
      <c r="AB124" s="23">
        <v>18837.29</v>
      </c>
      <c r="AC124" s="23">
        <v>0</v>
      </c>
      <c r="AD124" s="23">
        <v>0</v>
      </c>
      <c r="AE124" s="23">
        <v>18837.29</v>
      </c>
      <c r="AF124" s="23">
        <v>18837.29</v>
      </c>
      <c r="AG124" s="23">
        <v>0</v>
      </c>
      <c r="AH124" s="23">
        <v>0</v>
      </c>
      <c r="AI124" s="23">
        <v>56525.440000000002</v>
      </c>
      <c r="AJ124" s="23">
        <v>56525.440000000002</v>
      </c>
    </row>
    <row r="125" spans="1:36">
      <c r="A125" s="19">
        <v>117</v>
      </c>
      <c r="B125" s="39" t="s">
        <v>252</v>
      </c>
      <c r="C125" s="40" t="s">
        <v>34</v>
      </c>
      <c r="D125" s="42" t="s">
        <v>253</v>
      </c>
      <c r="E125" s="23"/>
      <c r="F125" s="23"/>
      <c r="G125" s="23">
        <v>166476</v>
      </c>
      <c r="H125" s="23">
        <v>166476</v>
      </c>
      <c r="I125" s="23">
        <v>0</v>
      </c>
      <c r="J125" s="23">
        <v>0</v>
      </c>
      <c r="K125" s="23">
        <v>175684</v>
      </c>
      <c r="L125" s="23">
        <v>175684</v>
      </c>
      <c r="M125" s="23">
        <v>0</v>
      </c>
      <c r="N125" s="23">
        <v>0</v>
      </c>
      <c r="O125" s="23">
        <v>148750.26999999999</v>
      </c>
      <c r="P125" s="23">
        <v>148750.26999999999</v>
      </c>
      <c r="Q125" s="23">
        <v>0</v>
      </c>
      <c r="R125" s="23">
        <v>0</v>
      </c>
      <c r="S125" s="23">
        <v>490910.27</v>
      </c>
      <c r="T125" s="23">
        <v>490910.27</v>
      </c>
      <c r="U125" s="23">
        <v>0</v>
      </c>
      <c r="V125" s="23">
        <v>0</v>
      </c>
      <c r="W125" s="23">
        <v>143567.39000000001</v>
      </c>
      <c r="X125" s="23">
        <v>143567.39000000001</v>
      </c>
      <c r="Y125" s="23">
        <v>0</v>
      </c>
      <c r="Z125" s="23">
        <v>0</v>
      </c>
      <c r="AA125" s="23">
        <v>138703.37</v>
      </c>
      <c r="AB125" s="23">
        <v>138703.37</v>
      </c>
      <c r="AC125" s="23">
        <v>0</v>
      </c>
      <c r="AD125" s="23">
        <v>0</v>
      </c>
      <c r="AE125" s="23">
        <v>138703.37</v>
      </c>
      <c r="AF125" s="23">
        <v>138703.37</v>
      </c>
      <c r="AG125" s="23">
        <v>0</v>
      </c>
      <c r="AH125" s="23">
        <v>0</v>
      </c>
      <c r="AI125" s="23">
        <v>420974.13</v>
      </c>
      <c r="AJ125" s="23">
        <v>420974.13</v>
      </c>
    </row>
    <row r="126" spans="1:36" ht="33">
      <c r="A126" s="19">
        <v>118</v>
      </c>
      <c r="B126" s="39" t="s">
        <v>254</v>
      </c>
      <c r="C126" s="40" t="s">
        <v>76</v>
      </c>
      <c r="D126" s="43" t="s">
        <v>255</v>
      </c>
      <c r="E126" s="23"/>
      <c r="F126" s="23">
        <v>43000</v>
      </c>
      <c r="G126" s="23">
        <v>190775</v>
      </c>
      <c r="H126" s="23">
        <v>233775</v>
      </c>
      <c r="I126" s="23"/>
      <c r="J126" s="23">
        <v>41000</v>
      </c>
      <c r="K126" s="23">
        <v>161310</v>
      </c>
      <c r="L126" s="23">
        <v>202310</v>
      </c>
      <c r="M126" s="23">
        <v>0</v>
      </c>
      <c r="N126" s="23">
        <v>12087.29</v>
      </c>
      <c r="O126" s="23">
        <v>102742.33</v>
      </c>
      <c r="P126" s="23">
        <v>114829.62</v>
      </c>
      <c r="Q126" s="23">
        <v>0</v>
      </c>
      <c r="R126" s="23">
        <v>96087.290000000008</v>
      </c>
      <c r="S126" s="23">
        <v>454827.33</v>
      </c>
      <c r="T126" s="23">
        <v>550914.62</v>
      </c>
      <c r="U126" s="23">
        <v>0</v>
      </c>
      <c r="V126" s="23">
        <v>11002.94</v>
      </c>
      <c r="W126" s="23">
        <v>98027</v>
      </c>
      <c r="X126" s="23">
        <v>109029.94</v>
      </c>
      <c r="Y126" s="23">
        <v>0</v>
      </c>
      <c r="Z126" s="23">
        <v>9596.9599999999991</v>
      </c>
      <c r="AA126" s="23">
        <v>90742.1</v>
      </c>
      <c r="AB126" s="23">
        <v>100339.06</v>
      </c>
      <c r="AC126" s="23">
        <v>0</v>
      </c>
      <c r="AD126" s="23">
        <v>9596.9599999999991</v>
      </c>
      <c r="AE126" s="23">
        <v>90742.1</v>
      </c>
      <c r="AF126" s="23">
        <v>100339.06</v>
      </c>
      <c r="AG126" s="23">
        <v>0</v>
      </c>
      <c r="AH126" s="23">
        <v>30196.86</v>
      </c>
      <c r="AI126" s="23">
        <v>279511.2</v>
      </c>
      <c r="AJ126" s="23">
        <v>309708.06</v>
      </c>
    </row>
    <row r="127" spans="1:36">
      <c r="A127" s="19">
        <v>119</v>
      </c>
      <c r="B127" s="39" t="s">
        <v>256</v>
      </c>
      <c r="C127" s="40" t="s">
        <v>34</v>
      </c>
      <c r="D127" s="22" t="s">
        <v>257</v>
      </c>
      <c r="E127" s="23"/>
      <c r="F127" s="23"/>
      <c r="G127" s="23">
        <v>395645</v>
      </c>
      <c r="H127" s="23">
        <v>395645</v>
      </c>
      <c r="I127" s="23">
        <v>0</v>
      </c>
      <c r="J127" s="23">
        <v>0</v>
      </c>
      <c r="K127" s="23">
        <v>559905</v>
      </c>
      <c r="L127" s="23">
        <v>559905</v>
      </c>
      <c r="M127" s="23">
        <v>0</v>
      </c>
      <c r="N127" s="23">
        <v>0</v>
      </c>
      <c r="O127" s="23">
        <v>209148.76</v>
      </c>
      <c r="P127" s="23">
        <v>209148.76</v>
      </c>
      <c r="Q127" s="23">
        <v>0</v>
      </c>
      <c r="R127" s="23">
        <v>0</v>
      </c>
      <c r="S127" s="23">
        <v>1164698.76</v>
      </c>
      <c r="T127" s="23">
        <v>1164698.76</v>
      </c>
      <c r="U127" s="23">
        <v>0</v>
      </c>
      <c r="V127" s="23">
        <v>0</v>
      </c>
      <c r="W127" s="23">
        <v>196546.07999999996</v>
      </c>
      <c r="X127" s="23">
        <v>196546.07999999996</v>
      </c>
      <c r="Y127" s="23">
        <v>0</v>
      </c>
      <c r="Z127" s="23">
        <v>0</v>
      </c>
      <c r="AA127" s="23">
        <v>180043.76</v>
      </c>
      <c r="AB127" s="23">
        <v>180043.76</v>
      </c>
      <c r="AC127" s="23">
        <v>0</v>
      </c>
      <c r="AD127" s="23">
        <v>0</v>
      </c>
      <c r="AE127" s="23">
        <v>180043.76</v>
      </c>
      <c r="AF127" s="23">
        <v>180043.76</v>
      </c>
      <c r="AG127" s="23">
        <v>0</v>
      </c>
      <c r="AH127" s="23">
        <v>0</v>
      </c>
      <c r="AI127" s="23">
        <v>556633.59999999998</v>
      </c>
      <c r="AJ127" s="23">
        <v>556633.59999999998</v>
      </c>
    </row>
    <row r="128" spans="1:36">
      <c r="A128" s="19">
        <v>120</v>
      </c>
      <c r="B128" s="39" t="s">
        <v>258</v>
      </c>
      <c r="C128" s="40" t="s">
        <v>34</v>
      </c>
      <c r="D128" s="22" t="s">
        <v>259</v>
      </c>
      <c r="E128" s="23"/>
      <c r="F128" s="23"/>
      <c r="G128" s="23">
        <v>68880</v>
      </c>
      <c r="H128" s="23">
        <v>68880</v>
      </c>
      <c r="I128" s="23">
        <v>0</v>
      </c>
      <c r="J128" s="23">
        <v>0</v>
      </c>
      <c r="K128" s="23">
        <v>89260</v>
      </c>
      <c r="L128" s="23">
        <v>89260</v>
      </c>
      <c r="M128" s="23">
        <v>0</v>
      </c>
      <c r="N128" s="23">
        <v>0</v>
      </c>
      <c r="O128" s="23">
        <v>65030.37</v>
      </c>
      <c r="P128" s="23">
        <v>65030.37</v>
      </c>
      <c r="Q128" s="23">
        <v>0</v>
      </c>
      <c r="R128" s="23">
        <v>0</v>
      </c>
      <c r="S128" s="23">
        <v>223170.37</v>
      </c>
      <c r="T128" s="23">
        <v>223170.37</v>
      </c>
      <c r="U128" s="23">
        <v>0</v>
      </c>
      <c r="V128" s="23">
        <v>0</v>
      </c>
      <c r="W128" s="23">
        <v>64505.409999999996</v>
      </c>
      <c r="X128" s="23">
        <v>64505.409999999996</v>
      </c>
      <c r="Y128" s="23">
        <v>0</v>
      </c>
      <c r="Z128" s="23">
        <v>0</v>
      </c>
      <c r="AA128" s="23">
        <v>60848.15</v>
      </c>
      <c r="AB128" s="23">
        <v>60848.15</v>
      </c>
      <c r="AC128" s="23">
        <v>0</v>
      </c>
      <c r="AD128" s="23">
        <v>0</v>
      </c>
      <c r="AE128" s="23">
        <v>60848.15</v>
      </c>
      <c r="AF128" s="23">
        <v>60848.15</v>
      </c>
      <c r="AG128" s="23">
        <v>0</v>
      </c>
      <c r="AH128" s="23">
        <v>0</v>
      </c>
      <c r="AI128" s="23">
        <v>186201.71</v>
      </c>
      <c r="AJ128" s="23">
        <v>186201.71</v>
      </c>
    </row>
    <row r="129" spans="1:36">
      <c r="A129" s="19">
        <v>121</v>
      </c>
      <c r="B129" s="39" t="s">
        <v>260</v>
      </c>
      <c r="C129" s="40" t="s">
        <v>76</v>
      </c>
      <c r="D129" s="24" t="s">
        <v>261</v>
      </c>
      <c r="E129" s="23"/>
      <c r="F129" s="23"/>
      <c r="G129" s="23">
        <v>49945</v>
      </c>
      <c r="H129" s="23">
        <v>49945</v>
      </c>
      <c r="I129" s="23">
        <v>0</v>
      </c>
      <c r="J129" s="23">
        <v>4000</v>
      </c>
      <c r="K129" s="23">
        <v>38035</v>
      </c>
      <c r="L129" s="23">
        <v>42035</v>
      </c>
      <c r="M129" s="23">
        <v>0</v>
      </c>
      <c r="N129" s="23">
        <v>965.34</v>
      </c>
      <c r="O129" s="23">
        <v>63115</v>
      </c>
      <c r="P129" s="23">
        <v>64080.34</v>
      </c>
      <c r="Q129" s="23">
        <v>0</v>
      </c>
      <c r="R129" s="23">
        <v>4965.34</v>
      </c>
      <c r="S129" s="23">
        <v>151095</v>
      </c>
      <c r="T129" s="23">
        <v>156060.34</v>
      </c>
      <c r="U129" s="23">
        <v>0</v>
      </c>
      <c r="V129" s="23">
        <v>975.69</v>
      </c>
      <c r="W129" s="23">
        <v>99237.94</v>
      </c>
      <c r="X129" s="23">
        <v>100213.63</v>
      </c>
      <c r="Y129" s="23">
        <v>0</v>
      </c>
      <c r="Z129" s="23">
        <v>901.65</v>
      </c>
      <c r="AA129" s="23">
        <v>99175.47</v>
      </c>
      <c r="AB129" s="23">
        <v>100077.12</v>
      </c>
      <c r="AC129" s="23">
        <v>0</v>
      </c>
      <c r="AD129" s="23">
        <v>901.65</v>
      </c>
      <c r="AE129" s="23">
        <v>99175.47</v>
      </c>
      <c r="AF129" s="23">
        <v>100077.12</v>
      </c>
      <c r="AG129" s="23">
        <v>0</v>
      </c>
      <c r="AH129" s="23">
        <v>2778.9900000000002</v>
      </c>
      <c r="AI129" s="23">
        <v>297588.88</v>
      </c>
      <c r="AJ129" s="23">
        <v>300367.87</v>
      </c>
    </row>
    <row r="130" spans="1:36">
      <c r="A130" s="19">
        <v>122</v>
      </c>
      <c r="B130" s="39" t="s">
        <v>262</v>
      </c>
      <c r="C130" s="40" t="s">
        <v>34</v>
      </c>
      <c r="D130" s="44" t="s">
        <v>263</v>
      </c>
      <c r="E130" s="23"/>
      <c r="F130" s="23"/>
      <c r="G130" s="23">
        <v>133540</v>
      </c>
      <c r="H130" s="23">
        <v>133540</v>
      </c>
      <c r="I130" s="23"/>
      <c r="J130" s="23"/>
      <c r="K130" s="23">
        <v>149155</v>
      </c>
      <c r="L130" s="23">
        <v>149155</v>
      </c>
      <c r="M130" s="23">
        <v>0</v>
      </c>
      <c r="N130" s="23">
        <v>0</v>
      </c>
      <c r="O130" s="23">
        <v>97013.65</v>
      </c>
      <c r="P130" s="23">
        <v>97013.65</v>
      </c>
      <c r="Q130" s="23">
        <v>0</v>
      </c>
      <c r="R130" s="23">
        <v>0</v>
      </c>
      <c r="S130" s="23">
        <v>379708.65</v>
      </c>
      <c r="T130" s="23">
        <v>379708.65</v>
      </c>
      <c r="U130" s="23">
        <v>0</v>
      </c>
      <c r="V130" s="23">
        <v>0</v>
      </c>
      <c r="W130" s="23">
        <v>93898.75</v>
      </c>
      <c r="X130" s="23">
        <v>93898.75</v>
      </c>
      <c r="Y130" s="23">
        <v>0</v>
      </c>
      <c r="Z130" s="23">
        <v>0</v>
      </c>
      <c r="AA130" s="23">
        <v>87734.21</v>
      </c>
      <c r="AB130" s="23">
        <v>87734.21</v>
      </c>
      <c r="AC130" s="23">
        <v>0</v>
      </c>
      <c r="AD130" s="23">
        <v>0</v>
      </c>
      <c r="AE130" s="23">
        <v>87734.21</v>
      </c>
      <c r="AF130" s="23">
        <v>87734.21</v>
      </c>
      <c r="AG130" s="23">
        <v>0</v>
      </c>
      <c r="AH130" s="23">
        <v>0</v>
      </c>
      <c r="AI130" s="23">
        <v>269367.17000000004</v>
      </c>
      <c r="AJ130" s="23">
        <v>269367.17000000004</v>
      </c>
    </row>
    <row r="131" spans="1:36">
      <c r="A131" s="19">
        <v>123</v>
      </c>
      <c r="B131" s="39" t="s">
        <v>264</v>
      </c>
      <c r="C131" s="40" t="s">
        <v>19</v>
      </c>
      <c r="D131" s="41" t="s">
        <v>265</v>
      </c>
      <c r="E131" s="23">
        <v>60614.05</v>
      </c>
      <c r="F131" s="23"/>
      <c r="G131" s="23"/>
      <c r="H131" s="23">
        <v>60614.05</v>
      </c>
      <c r="I131" s="23">
        <v>66670.64</v>
      </c>
      <c r="J131" s="23"/>
      <c r="K131" s="23"/>
      <c r="L131" s="23">
        <v>66670.64</v>
      </c>
      <c r="M131" s="23">
        <v>67524.45</v>
      </c>
      <c r="N131" s="23">
        <v>0</v>
      </c>
      <c r="O131" s="23">
        <v>0</v>
      </c>
      <c r="P131" s="23">
        <v>67524.45</v>
      </c>
      <c r="Q131" s="23">
        <v>194809.14</v>
      </c>
      <c r="R131" s="23">
        <v>0</v>
      </c>
      <c r="S131" s="23">
        <v>0</v>
      </c>
      <c r="T131" s="23">
        <v>194809.14</v>
      </c>
      <c r="U131" s="23">
        <v>66321.16</v>
      </c>
      <c r="V131" s="23">
        <v>0</v>
      </c>
      <c r="W131" s="23">
        <v>0</v>
      </c>
      <c r="X131" s="23">
        <v>66321.16</v>
      </c>
      <c r="Y131" s="23">
        <v>72639.61</v>
      </c>
      <c r="Z131" s="23">
        <v>0</v>
      </c>
      <c r="AA131" s="23">
        <v>0</v>
      </c>
      <c r="AB131" s="23">
        <v>72639.61</v>
      </c>
      <c r="AC131" s="23">
        <v>72639.61</v>
      </c>
      <c r="AD131" s="23">
        <v>0</v>
      </c>
      <c r="AE131" s="23">
        <v>0</v>
      </c>
      <c r="AF131" s="23">
        <v>72639.61</v>
      </c>
      <c r="AG131" s="23">
        <v>211600.38</v>
      </c>
      <c r="AH131" s="23">
        <v>0</v>
      </c>
      <c r="AI131" s="23">
        <v>0</v>
      </c>
      <c r="AJ131" s="23">
        <v>211600.38</v>
      </c>
    </row>
    <row r="132" spans="1:36">
      <c r="A132" s="19">
        <v>124</v>
      </c>
      <c r="B132" s="39" t="s">
        <v>266</v>
      </c>
      <c r="C132" s="40" t="s">
        <v>40</v>
      </c>
      <c r="D132" s="41" t="s">
        <v>267</v>
      </c>
      <c r="E132" s="23">
        <v>88381.11</v>
      </c>
      <c r="F132" s="23">
        <v>4720</v>
      </c>
      <c r="G132" s="23"/>
      <c r="H132" s="23">
        <v>93101.11</v>
      </c>
      <c r="I132" s="23">
        <v>93640.960000000006</v>
      </c>
      <c r="J132" s="23">
        <v>9500</v>
      </c>
      <c r="K132" s="23">
        <v>0</v>
      </c>
      <c r="L132" s="23">
        <v>103140.96</v>
      </c>
      <c r="M132" s="23">
        <v>59765.75</v>
      </c>
      <c r="N132" s="23">
        <v>4848.49</v>
      </c>
      <c r="O132" s="23">
        <v>0</v>
      </c>
      <c r="P132" s="23">
        <v>64614.239999999998</v>
      </c>
      <c r="Q132" s="23">
        <v>241787.82</v>
      </c>
      <c r="R132" s="23">
        <v>19068.489999999998</v>
      </c>
      <c r="S132" s="23">
        <v>0</v>
      </c>
      <c r="T132" s="23">
        <v>260856.31</v>
      </c>
      <c r="U132" s="23">
        <v>58186.27</v>
      </c>
      <c r="V132" s="23">
        <v>4656.6499999999996</v>
      </c>
      <c r="W132" s="23">
        <v>0</v>
      </c>
      <c r="X132" s="23">
        <v>62842.92</v>
      </c>
      <c r="Y132" s="23">
        <v>65470.17</v>
      </c>
      <c r="Z132" s="23">
        <v>4463.79</v>
      </c>
      <c r="AA132" s="23">
        <v>0</v>
      </c>
      <c r="AB132" s="23">
        <v>69933.959999999992</v>
      </c>
      <c r="AC132" s="23">
        <v>65470.17</v>
      </c>
      <c r="AD132" s="23">
        <v>4463.79</v>
      </c>
      <c r="AE132" s="23">
        <v>0</v>
      </c>
      <c r="AF132" s="23">
        <v>69933.959999999992</v>
      </c>
      <c r="AG132" s="23">
        <v>189126.61</v>
      </c>
      <c r="AH132" s="23">
        <v>13584.23</v>
      </c>
      <c r="AI132" s="23">
        <v>0</v>
      </c>
      <c r="AJ132" s="23">
        <v>202710.84</v>
      </c>
    </row>
    <row r="133" spans="1:36">
      <c r="A133" s="19">
        <v>125</v>
      </c>
      <c r="B133" s="39" t="s">
        <v>268</v>
      </c>
      <c r="C133" s="40" t="s">
        <v>19</v>
      </c>
      <c r="D133" s="22" t="s">
        <v>269</v>
      </c>
      <c r="E133" s="23">
        <v>85193.55</v>
      </c>
      <c r="F133" s="23"/>
      <c r="G133" s="23"/>
      <c r="H133" s="23">
        <v>85193.55</v>
      </c>
      <c r="I133" s="23">
        <v>94824.29</v>
      </c>
      <c r="J133" s="23"/>
      <c r="K133" s="23"/>
      <c r="L133" s="23">
        <v>94824.29</v>
      </c>
      <c r="M133" s="23">
        <v>92421.55</v>
      </c>
      <c r="N133" s="23">
        <v>0</v>
      </c>
      <c r="O133" s="23">
        <v>0</v>
      </c>
      <c r="P133" s="23">
        <v>92421.55</v>
      </c>
      <c r="Q133" s="23">
        <v>272439.39</v>
      </c>
      <c r="R133" s="23">
        <v>0</v>
      </c>
      <c r="S133" s="23">
        <v>0</v>
      </c>
      <c r="T133" s="23">
        <v>272439.39</v>
      </c>
      <c r="U133" s="23">
        <v>92153.51</v>
      </c>
      <c r="V133" s="23">
        <v>0</v>
      </c>
      <c r="W133" s="23">
        <v>0</v>
      </c>
      <c r="X133" s="23">
        <v>92153.51</v>
      </c>
      <c r="Y133" s="23">
        <v>91118.73000000001</v>
      </c>
      <c r="Z133" s="23">
        <v>0</v>
      </c>
      <c r="AA133" s="23">
        <v>0</v>
      </c>
      <c r="AB133" s="23">
        <v>91118.73000000001</v>
      </c>
      <c r="AC133" s="23">
        <v>91650.49</v>
      </c>
      <c r="AD133" s="23">
        <v>0</v>
      </c>
      <c r="AE133" s="23">
        <v>0</v>
      </c>
      <c r="AF133" s="23">
        <v>91650.49</v>
      </c>
      <c r="AG133" s="23">
        <v>274922.73</v>
      </c>
      <c r="AH133" s="23">
        <v>0</v>
      </c>
      <c r="AI133" s="23">
        <v>0</v>
      </c>
      <c r="AJ133" s="23">
        <v>274922.73</v>
      </c>
    </row>
    <row r="134" spans="1:36">
      <c r="A134" s="19">
        <v>126</v>
      </c>
      <c r="B134" s="39" t="s">
        <v>270</v>
      </c>
      <c r="C134" s="40" t="s">
        <v>271</v>
      </c>
      <c r="D134" s="22" t="s">
        <v>272</v>
      </c>
      <c r="E134" s="23">
        <v>151470.29</v>
      </c>
      <c r="F134" s="23">
        <v>2000</v>
      </c>
      <c r="G134" s="23"/>
      <c r="H134" s="23">
        <v>153470.29</v>
      </c>
      <c r="I134" s="23">
        <v>180612.5</v>
      </c>
      <c r="J134" s="23">
        <v>2440</v>
      </c>
      <c r="K134" s="23"/>
      <c r="L134" s="23">
        <v>183052.5</v>
      </c>
      <c r="M134" s="23">
        <v>136619.93</v>
      </c>
      <c r="N134" s="23">
        <v>2560</v>
      </c>
      <c r="O134" s="23">
        <v>0</v>
      </c>
      <c r="P134" s="23">
        <v>139179.93</v>
      </c>
      <c r="Q134" s="23">
        <v>468702.72000000003</v>
      </c>
      <c r="R134" s="23">
        <v>7000</v>
      </c>
      <c r="S134" s="23">
        <v>0</v>
      </c>
      <c r="T134" s="23">
        <v>475702.72000000003</v>
      </c>
      <c r="U134" s="23">
        <v>133314.40000000002</v>
      </c>
      <c r="V134" s="23">
        <v>2493.85</v>
      </c>
      <c r="W134" s="23">
        <v>0</v>
      </c>
      <c r="X134" s="23">
        <v>135808.25000000003</v>
      </c>
      <c r="Y134" s="23">
        <v>132091.68</v>
      </c>
      <c r="Z134" s="23">
        <v>2561.04</v>
      </c>
      <c r="AA134" s="23">
        <v>0</v>
      </c>
      <c r="AB134" s="23">
        <v>134652.72</v>
      </c>
      <c r="AC134" s="23">
        <v>132091.68</v>
      </c>
      <c r="AD134" s="23">
        <v>2561.04</v>
      </c>
      <c r="AE134" s="23">
        <v>0</v>
      </c>
      <c r="AF134" s="23">
        <v>134652.72</v>
      </c>
      <c r="AG134" s="23">
        <v>397497.76</v>
      </c>
      <c r="AH134" s="23">
        <v>7615.9299999999994</v>
      </c>
      <c r="AI134" s="23">
        <v>0</v>
      </c>
      <c r="AJ134" s="23">
        <v>405113.69</v>
      </c>
    </row>
    <row r="135" spans="1:36">
      <c r="A135" s="19">
        <v>127</v>
      </c>
      <c r="B135" s="39" t="s">
        <v>273</v>
      </c>
      <c r="C135" s="40" t="s">
        <v>19</v>
      </c>
      <c r="D135" s="22" t="s">
        <v>274</v>
      </c>
      <c r="E135" s="23">
        <v>426186.76</v>
      </c>
      <c r="F135" s="23"/>
      <c r="G135" s="23"/>
      <c r="H135" s="23">
        <v>426186.76</v>
      </c>
      <c r="I135" s="23">
        <v>483608.65</v>
      </c>
      <c r="J135" s="23"/>
      <c r="K135" s="23"/>
      <c r="L135" s="23">
        <v>483608.65</v>
      </c>
      <c r="M135" s="23">
        <v>462446.45</v>
      </c>
      <c r="N135" s="23">
        <v>0</v>
      </c>
      <c r="O135" s="23">
        <v>0</v>
      </c>
      <c r="P135" s="23">
        <v>462446.45</v>
      </c>
      <c r="Q135" s="23">
        <v>1372241.86</v>
      </c>
      <c r="R135" s="23">
        <v>0</v>
      </c>
      <c r="S135" s="23">
        <v>0</v>
      </c>
      <c r="T135" s="23">
        <v>1372241.86</v>
      </c>
      <c r="U135" s="23">
        <v>460195.74</v>
      </c>
      <c r="V135" s="23">
        <v>0</v>
      </c>
      <c r="W135" s="23">
        <v>0</v>
      </c>
      <c r="X135" s="23">
        <v>460195.74</v>
      </c>
      <c r="Y135" s="23">
        <v>457501.51</v>
      </c>
      <c r="Z135" s="23">
        <v>0</v>
      </c>
      <c r="AA135" s="23">
        <v>0</v>
      </c>
      <c r="AB135" s="23">
        <v>457501.51</v>
      </c>
      <c r="AC135" s="23">
        <v>457501.51</v>
      </c>
      <c r="AD135" s="23">
        <v>0</v>
      </c>
      <c r="AE135" s="23">
        <v>0</v>
      </c>
      <c r="AF135" s="23">
        <v>457501.51</v>
      </c>
      <c r="AG135" s="23">
        <v>1375198.76</v>
      </c>
      <c r="AH135" s="23">
        <v>0</v>
      </c>
      <c r="AI135" s="23">
        <v>0</v>
      </c>
      <c r="AJ135" s="23">
        <v>1375198.76</v>
      </c>
    </row>
    <row r="136" spans="1:36">
      <c r="A136" s="19">
        <v>128</v>
      </c>
      <c r="B136" s="39" t="s">
        <v>275</v>
      </c>
      <c r="C136" s="40" t="s">
        <v>19</v>
      </c>
      <c r="D136" s="22" t="s">
        <v>276</v>
      </c>
      <c r="E136" s="23">
        <v>54949.39</v>
      </c>
      <c r="F136" s="23"/>
      <c r="G136" s="23"/>
      <c r="H136" s="23">
        <v>54949.39</v>
      </c>
      <c r="I136" s="23">
        <v>59768.42</v>
      </c>
      <c r="J136" s="23"/>
      <c r="K136" s="23"/>
      <c r="L136" s="23">
        <v>59768.42</v>
      </c>
      <c r="M136" s="23">
        <v>59616.32</v>
      </c>
      <c r="N136" s="23">
        <v>0</v>
      </c>
      <c r="O136" s="23">
        <v>0</v>
      </c>
      <c r="P136" s="23">
        <v>59616.32</v>
      </c>
      <c r="Q136" s="23">
        <v>174334.13</v>
      </c>
      <c r="R136" s="23">
        <v>0</v>
      </c>
      <c r="S136" s="23">
        <v>0</v>
      </c>
      <c r="T136" s="23">
        <v>174334.13</v>
      </c>
      <c r="U136" s="23">
        <v>59087.810000000005</v>
      </c>
      <c r="V136" s="23">
        <v>0</v>
      </c>
      <c r="W136" s="23">
        <v>0</v>
      </c>
      <c r="X136" s="23">
        <v>59087.810000000005</v>
      </c>
      <c r="Y136" s="23">
        <v>59596.179999999993</v>
      </c>
      <c r="Z136" s="23">
        <v>0</v>
      </c>
      <c r="AA136" s="23">
        <v>0</v>
      </c>
      <c r="AB136" s="23">
        <v>59596.179999999993</v>
      </c>
      <c r="AC136" s="23">
        <v>59596.179999999993</v>
      </c>
      <c r="AD136" s="23">
        <v>0</v>
      </c>
      <c r="AE136" s="23">
        <v>0</v>
      </c>
      <c r="AF136" s="23">
        <v>59596.179999999993</v>
      </c>
      <c r="AG136" s="23">
        <v>178280.16999999998</v>
      </c>
      <c r="AH136" s="23">
        <v>0</v>
      </c>
      <c r="AI136" s="23">
        <v>0</v>
      </c>
      <c r="AJ136" s="23">
        <v>178280.16999999998</v>
      </c>
    </row>
    <row r="137" spans="1:36">
      <c r="A137" s="19">
        <v>129</v>
      </c>
      <c r="B137" s="39" t="s">
        <v>277</v>
      </c>
      <c r="C137" s="40" t="s">
        <v>19</v>
      </c>
      <c r="D137" s="22" t="s">
        <v>278</v>
      </c>
      <c r="E137" s="23">
        <v>84886.39</v>
      </c>
      <c r="F137" s="23"/>
      <c r="G137" s="23"/>
      <c r="H137" s="23">
        <v>84886.39</v>
      </c>
      <c r="I137" s="23">
        <v>78794.11</v>
      </c>
      <c r="J137" s="23">
        <v>0</v>
      </c>
      <c r="K137" s="23">
        <v>0</v>
      </c>
      <c r="L137" s="23">
        <v>78794.11</v>
      </c>
      <c r="M137" s="23">
        <v>88678.88</v>
      </c>
      <c r="N137" s="23">
        <v>0</v>
      </c>
      <c r="O137" s="23">
        <v>0</v>
      </c>
      <c r="P137" s="23">
        <v>88678.88</v>
      </c>
      <c r="Q137" s="23">
        <v>252359.38</v>
      </c>
      <c r="R137" s="23">
        <v>0</v>
      </c>
      <c r="S137" s="23">
        <v>0</v>
      </c>
      <c r="T137" s="23">
        <v>252359.38</v>
      </c>
      <c r="U137" s="23">
        <v>88625.489999999991</v>
      </c>
      <c r="V137" s="23">
        <v>0</v>
      </c>
      <c r="W137" s="23">
        <v>0</v>
      </c>
      <c r="X137" s="23">
        <v>88625.489999999991</v>
      </c>
      <c r="Y137" s="23">
        <v>87906.32</v>
      </c>
      <c r="Z137" s="23">
        <v>0</v>
      </c>
      <c r="AA137" s="23">
        <v>0</v>
      </c>
      <c r="AB137" s="23">
        <v>87906.32</v>
      </c>
      <c r="AC137" s="23">
        <v>88002.36</v>
      </c>
      <c r="AD137" s="23">
        <v>0</v>
      </c>
      <c r="AE137" s="23">
        <v>0</v>
      </c>
      <c r="AF137" s="23">
        <v>88002.36</v>
      </c>
      <c r="AG137" s="23">
        <v>264534.17</v>
      </c>
      <c r="AH137" s="23">
        <v>0</v>
      </c>
      <c r="AI137" s="23">
        <v>0</v>
      </c>
      <c r="AJ137" s="23">
        <v>264534.17</v>
      </c>
    </row>
    <row r="138" spans="1:36">
      <c r="A138" s="19">
        <v>130</v>
      </c>
      <c r="B138" s="39" t="s">
        <v>279</v>
      </c>
      <c r="C138" s="40" t="s">
        <v>19</v>
      </c>
      <c r="D138" s="22" t="s">
        <v>280</v>
      </c>
      <c r="E138" s="23">
        <v>44210.879999999997</v>
      </c>
      <c r="F138" s="23"/>
      <c r="G138" s="23"/>
      <c r="H138" s="23">
        <v>44210.879999999997</v>
      </c>
      <c r="I138" s="23">
        <v>49583.01</v>
      </c>
      <c r="J138" s="23"/>
      <c r="K138" s="23"/>
      <c r="L138" s="23">
        <v>49583.01</v>
      </c>
      <c r="M138" s="23">
        <v>49402.52</v>
      </c>
      <c r="N138" s="23">
        <v>0</v>
      </c>
      <c r="O138" s="23">
        <v>0</v>
      </c>
      <c r="P138" s="23">
        <v>49402.52</v>
      </c>
      <c r="Q138" s="23">
        <v>143196.41</v>
      </c>
      <c r="R138" s="23">
        <v>0</v>
      </c>
      <c r="S138" s="23">
        <v>0</v>
      </c>
      <c r="T138" s="23">
        <v>143196.41</v>
      </c>
      <c r="U138" s="23">
        <v>48209.35</v>
      </c>
      <c r="V138" s="23">
        <v>0</v>
      </c>
      <c r="W138" s="23">
        <v>0</v>
      </c>
      <c r="X138" s="23">
        <v>48209.35</v>
      </c>
      <c r="Y138" s="23">
        <v>52400.14</v>
      </c>
      <c r="Z138" s="23">
        <v>0</v>
      </c>
      <c r="AA138" s="23">
        <v>0</v>
      </c>
      <c r="AB138" s="23">
        <v>52400.14</v>
      </c>
      <c r="AC138" s="23">
        <v>52400.14</v>
      </c>
      <c r="AD138" s="23">
        <v>0</v>
      </c>
      <c r="AE138" s="23">
        <v>0</v>
      </c>
      <c r="AF138" s="23">
        <v>52400.14</v>
      </c>
      <c r="AG138" s="23">
        <v>153009.63</v>
      </c>
      <c r="AH138" s="23">
        <v>0</v>
      </c>
      <c r="AI138" s="23">
        <v>0</v>
      </c>
      <c r="AJ138" s="23">
        <v>153009.63</v>
      </c>
    </row>
    <row r="139" spans="1:36">
      <c r="A139" s="19">
        <v>131</v>
      </c>
      <c r="B139" s="39" t="s">
        <v>281</v>
      </c>
      <c r="C139" s="40" t="s">
        <v>19</v>
      </c>
      <c r="D139" s="22" t="s">
        <v>282</v>
      </c>
      <c r="E139" s="23">
        <v>69482.63</v>
      </c>
      <c r="F139" s="23"/>
      <c r="G139" s="23"/>
      <c r="H139" s="23">
        <v>69482.63</v>
      </c>
      <c r="I139" s="23">
        <v>76681.539999999994</v>
      </c>
      <c r="J139" s="23"/>
      <c r="K139" s="23"/>
      <c r="L139" s="23">
        <v>76681.539999999994</v>
      </c>
      <c r="M139" s="23">
        <v>76686.070000000007</v>
      </c>
      <c r="N139" s="23">
        <v>0</v>
      </c>
      <c r="O139" s="23">
        <v>0</v>
      </c>
      <c r="P139" s="23">
        <v>76686.070000000007</v>
      </c>
      <c r="Q139" s="23">
        <v>222850.24</v>
      </c>
      <c r="R139" s="23">
        <v>0</v>
      </c>
      <c r="S139" s="23">
        <v>0</v>
      </c>
      <c r="T139" s="23">
        <v>222850.24</v>
      </c>
      <c r="U139" s="23">
        <v>75677.710000000006</v>
      </c>
      <c r="V139" s="23">
        <v>0</v>
      </c>
      <c r="W139" s="23">
        <v>0</v>
      </c>
      <c r="X139" s="23">
        <v>75677.710000000006</v>
      </c>
      <c r="Y139" s="23">
        <v>78274.95</v>
      </c>
      <c r="Z139" s="23">
        <v>0</v>
      </c>
      <c r="AA139" s="23">
        <v>0</v>
      </c>
      <c r="AB139" s="23">
        <v>78274.95</v>
      </c>
      <c r="AC139" s="23">
        <v>78274.95</v>
      </c>
      <c r="AD139" s="23">
        <v>0</v>
      </c>
      <c r="AE139" s="23">
        <v>0</v>
      </c>
      <c r="AF139" s="23">
        <v>78274.95</v>
      </c>
      <c r="AG139" s="23">
        <v>232227.61</v>
      </c>
      <c r="AH139" s="23">
        <v>0</v>
      </c>
      <c r="AI139" s="23">
        <v>0</v>
      </c>
      <c r="AJ139" s="23">
        <v>232227.61</v>
      </c>
    </row>
    <row r="140" spans="1:36">
      <c r="A140" s="19">
        <v>132</v>
      </c>
      <c r="B140" s="39" t="s">
        <v>283</v>
      </c>
      <c r="C140" s="40" t="s">
        <v>34</v>
      </c>
      <c r="D140" s="45" t="s">
        <v>284</v>
      </c>
      <c r="E140" s="23"/>
      <c r="F140" s="23"/>
      <c r="G140" s="23">
        <v>123400</v>
      </c>
      <c r="H140" s="23">
        <v>123400</v>
      </c>
      <c r="I140" s="23">
        <v>0</v>
      </c>
      <c r="J140" s="23">
        <v>0</v>
      </c>
      <c r="K140" s="23">
        <v>113870</v>
      </c>
      <c r="L140" s="23">
        <v>113870</v>
      </c>
      <c r="M140" s="23">
        <v>0</v>
      </c>
      <c r="N140" s="23">
        <v>0</v>
      </c>
      <c r="O140" s="23">
        <v>90183.83</v>
      </c>
      <c r="P140" s="23">
        <v>90183.83</v>
      </c>
      <c r="Q140" s="23">
        <v>0</v>
      </c>
      <c r="R140" s="23">
        <v>0</v>
      </c>
      <c r="S140" s="23">
        <v>327453.83</v>
      </c>
      <c r="T140" s="23">
        <v>327453.83</v>
      </c>
      <c r="U140" s="23">
        <v>0</v>
      </c>
      <c r="V140" s="23">
        <v>0</v>
      </c>
      <c r="W140" s="23">
        <v>86852.4</v>
      </c>
      <c r="X140" s="23">
        <v>86852.4</v>
      </c>
      <c r="Y140" s="23">
        <v>0</v>
      </c>
      <c r="Z140" s="23">
        <v>0</v>
      </c>
      <c r="AA140" s="23">
        <v>81451.31</v>
      </c>
      <c r="AB140" s="23">
        <v>81451.31</v>
      </c>
      <c r="AC140" s="23">
        <v>0</v>
      </c>
      <c r="AD140" s="23">
        <v>0</v>
      </c>
      <c r="AE140" s="23">
        <v>81451.31</v>
      </c>
      <c r="AF140" s="23">
        <v>81451.31</v>
      </c>
      <c r="AG140" s="23">
        <v>0</v>
      </c>
      <c r="AH140" s="23">
        <v>0</v>
      </c>
      <c r="AI140" s="23">
        <v>249755.02</v>
      </c>
      <c r="AJ140" s="23">
        <v>249755.02</v>
      </c>
    </row>
    <row r="141" spans="1:36">
      <c r="A141" s="19">
        <v>133</v>
      </c>
      <c r="B141" s="39" t="s">
        <v>285</v>
      </c>
      <c r="C141" s="40" t="s">
        <v>34</v>
      </c>
      <c r="D141" s="22" t="s">
        <v>286</v>
      </c>
      <c r="E141" s="23"/>
      <c r="F141" s="23"/>
      <c r="G141" s="23">
        <v>190780</v>
      </c>
      <c r="H141" s="23">
        <v>190780</v>
      </c>
      <c r="I141" s="23"/>
      <c r="J141" s="23"/>
      <c r="K141" s="23">
        <v>188430</v>
      </c>
      <c r="L141" s="23">
        <v>188430</v>
      </c>
      <c r="M141" s="23">
        <v>0</v>
      </c>
      <c r="N141" s="23">
        <v>0</v>
      </c>
      <c r="O141" s="23">
        <v>167852.12</v>
      </c>
      <c r="P141" s="23">
        <v>167852.12</v>
      </c>
      <c r="Q141" s="23">
        <v>0</v>
      </c>
      <c r="R141" s="23">
        <v>0</v>
      </c>
      <c r="S141" s="23">
        <v>547062.12</v>
      </c>
      <c r="T141" s="23">
        <v>547062.12</v>
      </c>
      <c r="U141" s="23">
        <v>0</v>
      </c>
      <c r="V141" s="23">
        <v>0</v>
      </c>
      <c r="W141" s="23">
        <v>161578.02000000002</v>
      </c>
      <c r="X141" s="23">
        <v>161578.02000000002</v>
      </c>
      <c r="Y141" s="23">
        <v>0</v>
      </c>
      <c r="Z141" s="23">
        <v>0</v>
      </c>
      <c r="AA141" s="23">
        <v>152506.69</v>
      </c>
      <c r="AB141" s="23">
        <v>152506.69</v>
      </c>
      <c r="AC141" s="23">
        <v>0</v>
      </c>
      <c r="AD141" s="23">
        <v>0</v>
      </c>
      <c r="AE141" s="23">
        <v>152506.69</v>
      </c>
      <c r="AF141" s="23">
        <v>152506.69</v>
      </c>
      <c r="AG141" s="23">
        <v>0</v>
      </c>
      <c r="AH141" s="23">
        <v>0</v>
      </c>
      <c r="AI141" s="23">
        <v>466591.4</v>
      </c>
      <c r="AJ141" s="23">
        <v>466591.4</v>
      </c>
    </row>
    <row r="142" spans="1:36">
      <c r="A142" s="19">
        <v>134</v>
      </c>
      <c r="B142" s="39" t="s">
        <v>287</v>
      </c>
      <c r="C142" s="40" t="s">
        <v>34</v>
      </c>
      <c r="D142" s="22" t="s">
        <v>288</v>
      </c>
      <c r="E142" s="23"/>
      <c r="F142" s="23"/>
      <c r="G142" s="23">
        <v>336650</v>
      </c>
      <c r="H142" s="23">
        <v>336650</v>
      </c>
      <c r="I142" s="23"/>
      <c r="J142" s="23"/>
      <c r="K142" s="23">
        <v>402150</v>
      </c>
      <c r="L142" s="23">
        <v>402150</v>
      </c>
      <c r="M142" s="23">
        <v>0</v>
      </c>
      <c r="N142" s="23">
        <v>0</v>
      </c>
      <c r="O142" s="23">
        <v>315175.78000000003</v>
      </c>
      <c r="P142" s="23">
        <v>315175.78000000003</v>
      </c>
      <c r="Q142" s="23">
        <v>0</v>
      </c>
      <c r="R142" s="23">
        <v>0</v>
      </c>
      <c r="S142" s="23">
        <v>1053975.78</v>
      </c>
      <c r="T142" s="23">
        <v>1053975.78</v>
      </c>
      <c r="U142" s="23">
        <v>0</v>
      </c>
      <c r="V142" s="23">
        <v>0</v>
      </c>
      <c r="W142" s="23">
        <v>348710.2</v>
      </c>
      <c r="X142" s="23">
        <v>348710.2</v>
      </c>
      <c r="Y142" s="23">
        <v>0</v>
      </c>
      <c r="Z142" s="23">
        <v>0</v>
      </c>
      <c r="AA142" s="23">
        <v>331605.38</v>
      </c>
      <c r="AB142" s="23">
        <v>331605.38</v>
      </c>
      <c r="AC142" s="23">
        <v>0</v>
      </c>
      <c r="AD142" s="23">
        <v>0</v>
      </c>
      <c r="AE142" s="23">
        <v>331605.38</v>
      </c>
      <c r="AF142" s="23">
        <v>331605.38</v>
      </c>
      <c r="AG142" s="23">
        <v>0</v>
      </c>
      <c r="AH142" s="23">
        <v>0</v>
      </c>
      <c r="AI142" s="23">
        <v>1011920.9600000001</v>
      </c>
      <c r="AJ142" s="23">
        <v>1011920.9600000001</v>
      </c>
    </row>
    <row r="143" spans="1:36">
      <c r="A143" s="19">
        <v>135</v>
      </c>
      <c r="B143" s="39" t="s">
        <v>289</v>
      </c>
      <c r="C143" s="40" t="s">
        <v>34</v>
      </c>
      <c r="D143" s="22" t="s">
        <v>290</v>
      </c>
      <c r="E143" s="23"/>
      <c r="F143" s="23"/>
      <c r="G143" s="23">
        <v>38350</v>
      </c>
      <c r="H143" s="23">
        <v>38350</v>
      </c>
      <c r="I143" s="23"/>
      <c r="J143" s="23"/>
      <c r="K143" s="23">
        <v>51700</v>
      </c>
      <c r="L143" s="23">
        <v>51700</v>
      </c>
      <c r="M143" s="23">
        <v>0</v>
      </c>
      <c r="N143" s="23">
        <v>0</v>
      </c>
      <c r="O143" s="23">
        <v>42378.7</v>
      </c>
      <c r="P143" s="23">
        <v>42378.7</v>
      </c>
      <c r="Q143" s="23">
        <v>0</v>
      </c>
      <c r="R143" s="23">
        <v>0</v>
      </c>
      <c r="S143" s="23">
        <v>132428.70000000001</v>
      </c>
      <c r="T143" s="23">
        <v>132428.70000000001</v>
      </c>
      <c r="U143" s="23">
        <v>0</v>
      </c>
      <c r="V143" s="23">
        <v>0</v>
      </c>
      <c r="W143" s="23">
        <v>40492.42</v>
      </c>
      <c r="X143" s="23">
        <v>40492.42</v>
      </c>
      <c r="Y143" s="23">
        <v>0</v>
      </c>
      <c r="Z143" s="23">
        <v>0</v>
      </c>
      <c r="AA143" s="23">
        <v>38361.61</v>
      </c>
      <c r="AB143" s="23">
        <v>38361.61</v>
      </c>
      <c r="AC143" s="23">
        <v>0</v>
      </c>
      <c r="AD143" s="23">
        <v>0</v>
      </c>
      <c r="AE143" s="23">
        <v>38361.61</v>
      </c>
      <c r="AF143" s="23">
        <v>38361.61</v>
      </c>
      <c r="AG143" s="23">
        <v>0</v>
      </c>
      <c r="AH143" s="23">
        <v>0</v>
      </c>
      <c r="AI143" s="23">
        <v>117215.64</v>
      </c>
      <c r="AJ143" s="23">
        <v>117215.64</v>
      </c>
    </row>
    <row r="144" spans="1:36">
      <c r="A144" s="19">
        <v>136</v>
      </c>
      <c r="B144" s="39" t="s">
        <v>291</v>
      </c>
      <c r="C144" s="40" t="s">
        <v>19</v>
      </c>
      <c r="D144" s="22" t="s">
        <v>292</v>
      </c>
      <c r="E144" s="23">
        <v>70790.509999999995</v>
      </c>
      <c r="F144" s="23"/>
      <c r="G144" s="23"/>
      <c r="H144" s="23">
        <v>70790.509999999995</v>
      </c>
      <c r="I144" s="23">
        <v>78793.710000000006</v>
      </c>
      <c r="J144" s="23"/>
      <c r="K144" s="23"/>
      <c r="L144" s="23">
        <v>78793.710000000006</v>
      </c>
      <c r="M144" s="23">
        <v>78453.14</v>
      </c>
      <c r="N144" s="23">
        <v>0</v>
      </c>
      <c r="O144" s="23">
        <v>0</v>
      </c>
      <c r="P144" s="23">
        <v>78453.14</v>
      </c>
      <c r="Q144" s="23">
        <v>228037.36</v>
      </c>
      <c r="R144" s="23">
        <v>0</v>
      </c>
      <c r="S144" s="23">
        <v>0</v>
      </c>
      <c r="T144" s="23">
        <v>228037.36</v>
      </c>
      <c r="U144" s="23">
        <v>77507.97</v>
      </c>
      <c r="V144" s="23">
        <v>0</v>
      </c>
      <c r="W144" s="23">
        <v>0</v>
      </c>
      <c r="X144" s="23">
        <v>77507.97</v>
      </c>
      <c r="Y144" s="23">
        <v>77627.209999999992</v>
      </c>
      <c r="Z144" s="23">
        <v>0</v>
      </c>
      <c r="AA144" s="23">
        <v>0</v>
      </c>
      <c r="AB144" s="23">
        <v>77627.209999999992</v>
      </c>
      <c r="AC144" s="23">
        <v>77627.209999999992</v>
      </c>
      <c r="AD144" s="23">
        <v>0</v>
      </c>
      <c r="AE144" s="23">
        <v>0</v>
      </c>
      <c r="AF144" s="23">
        <v>77627.209999999992</v>
      </c>
      <c r="AG144" s="23">
        <v>232762.38999999998</v>
      </c>
      <c r="AH144" s="23">
        <v>0</v>
      </c>
      <c r="AI144" s="23">
        <v>0</v>
      </c>
      <c r="AJ144" s="23">
        <v>232762.38999999998</v>
      </c>
    </row>
    <row r="145" spans="1:36" s="3" customFormat="1">
      <c r="A145" s="19">
        <v>137</v>
      </c>
      <c r="B145" s="46" t="s">
        <v>293</v>
      </c>
      <c r="C145" s="40" t="s">
        <v>19</v>
      </c>
      <c r="D145" s="21" t="s">
        <v>294</v>
      </c>
      <c r="E145" s="23">
        <v>44903.42</v>
      </c>
      <c r="F145" s="23"/>
      <c r="G145" s="23"/>
      <c r="H145" s="23">
        <v>44903.42</v>
      </c>
      <c r="I145" s="23">
        <v>47555.12</v>
      </c>
      <c r="J145" s="23">
        <v>0</v>
      </c>
      <c r="K145" s="23">
        <v>0</v>
      </c>
      <c r="L145" s="23">
        <v>47555.12</v>
      </c>
      <c r="M145" s="23">
        <v>50132.15</v>
      </c>
      <c r="N145" s="23">
        <v>0</v>
      </c>
      <c r="O145" s="23">
        <v>0</v>
      </c>
      <c r="P145" s="23">
        <v>50132.15</v>
      </c>
      <c r="Q145" s="23">
        <v>142590.69</v>
      </c>
      <c r="R145" s="23">
        <v>0</v>
      </c>
      <c r="S145" s="23">
        <v>0</v>
      </c>
      <c r="T145" s="23">
        <v>142590.69</v>
      </c>
      <c r="U145" s="23">
        <v>49795.040000000001</v>
      </c>
      <c r="V145" s="23">
        <v>0</v>
      </c>
      <c r="W145" s="23">
        <v>0</v>
      </c>
      <c r="X145" s="23">
        <v>49795.040000000001</v>
      </c>
      <c r="Y145" s="23">
        <v>49768.03</v>
      </c>
      <c r="Z145" s="23">
        <v>0</v>
      </c>
      <c r="AA145" s="23">
        <v>0</v>
      </c>
      <c r="AB145" s="23">
        <v>49768.03</v>
      </c>
      <c r="AC145" s="23">
        <v>49768.03</v>
      </c>
      <c r="AD145" s="23">
        <v>0</v>
      </c>
      <c r="AE145" s="23">
        <v>0</v>
      </c>
      <c r="AF145" s="23">
        <v>49768.03</v>
      </c>
      <c r="AG145" s="23">
        <v>149331.1</v>
      </c>
      <c r="AH145" s="23">
        <v>0</v>
      </c>
      <c r="AI145" s="23">
        <v>0</v>
      </c>
      <c r="AJ145" s="23">
        <v>149331.1</v>
      </c>
    </row>
    <row r="146" spans="1:36" s="3" customFormat="1">
      <c r="A146" s="19">
        <v>138</v>
      </c>
      <c r="B146" s="46" t="s">
        <v>295</v>
      </c>
      <c r="C146" s="40" t="s">
        <v>19</v>
      </c>
      <c r="D146" s="21" t="s">
        <v>296</v>
      </c>
      <c r="E146" s="23">
        <v>53300.65</v>
      </c>
      <c r="F146" s="23"/>
      <c r="G146" s="23"/>
      <c r="H146" s="23">
        <v>53300.65</v>
      </c>
      <c r="I146" s="23">
        <v>59770.97</v>
      </c>
      <c r="J146" s="23"/>
      <c r="K146" s="23"/>
      <c r="L146" s="23">
        <v>59770.97</v>
      </c>
      <c r="M146" s="23">
        <v>59544.76</v>
      </c>
      <c r="N146" s="23">
        <v>0</v>
      </c>
      <c r="O146" s="23">
        <v>0</v>
      </c>
      <c r="P146" s="23">
        <v>59544.76</v>
      </c>
      <c r="Q146" s="23">
        <v>172616.38</v>
      </c>
      <c r="R146" s="23">
        <v>0</v>
      </c>
      <c r="S146" s="23">
        <v>0</v>
      </c>
      <c r="T146" s="23">
        <v>172616.38</v>
      </c>
      <c r="U146" s="23">
        <v>74741.149000000005</v>
      </c>
      <c r="V146" s="23">
        <v>0</v>
      </c>
      <c r="W146" s="23">
        <v>0</v>
      </c>
      <c r="X146" s="23">
        <v>74741.149000000005</v>
      </c>
      <c r="Y146" s="23">
        <v>75604.92</v>
      </c>
      <c r="Z146" s="23">
        <v>0</v>
      </c>
      <c r="AA146" s="23">
        <v>0</v>
      </c>
      <c r="AB146" s="23">
        <v>75604.92</v>
      </c>
      <c r="AC146" s="23">
        <v>75604.92</v>
      </c>
      <c r="AD146" s="23">
        <v>0</v>
      </c>
      <c r="AE146" s="23">
        <v>0</v>
      </c>
      <c r="AF146" s="23">
        <v>75604.92</v>
      </c>
      <c r="AG146" s="23">
        <v>225950.989</v>
      </c>
      <c r="AH146" s="23">
        <v>0</v>
      </c>
      <c r="AI146" s="23">
        <v>0</v>
      </c>
      <c r="AJ146" s="23">
        <v>225950.989</v>
      </c>
    </row>
    <row r="147" spans="1:36" s="3" customFormat="1">
      <c r="A147" s="19">
        <v>139</v>
      </c>
      <c r="B147" s="46" t="s">
        <v>297</v>
      </c>
      <c r="C147" s="40" t="s">
        <v>19</v>
      </c>
      <c r="D147" s="21" t="s">
        <v>298</v>
      </c>
      <c r="E147" s="23">
        <v>64918.61</v>
      </c>
      <c r="F147" s="23"/>
      <c r="G147" s="23"/>
      <c r="H147" s="23">
        <v>64918.61</v>
      </c>
      <c r="I147" s="23">
        <v>72832.2</v>
      </c>
      <c r="J147" s="23">
        <v>0</v>
      </c>
      <c r="K147" s="23">
        <v>0</v>
      </c>
      <c r="L147" s="23">
        <v>72832.2</v>
      </c>
      <c r="M147" s="23">
        <v>72557.47</v>
      </c>
      <c r="N147" s="23">
        <v>0</v>
      </c>
      <c r="O147" s="23">
        <v>0</v>
      </c>
      <c r="P147" s="23">
        <v>72557.47</v>
      </c>
      <c r="Q147" s="23">
        <v>210308.28</v>
      </c>
      <c r="R147" s="23">
        <v>0</v>
      </c>
      <c r="S147" s="23">
        <v>0</v>
      </c>
      <c r="T147" s="23">
        <v>210308.28</v>
      </c>
      <c r="U147" s="23">
        <v>70729.55</v>
      </c>
      <c r="V147" s="23">
        <v>0</v>
      </c>
      <c r="W147" s="23">
        <v>0</v>
      </c>
      <c r="X147" s="23">
        <v>70729.55</v>
      </c>
      <c r="Y147" s="23">
        <v>82633.25</v>
      </c>
      <c r="Z147" s="23">
        <v>0</v>
      </c>
      <c r="AA147" s="23">
        <v>0</v>
      </c>
      <c r="AB147" s="23">
        <v>82633.25</v>
      </c>
      <c r="AC147" s="23">
        <v>82633.25</v>
      </c>
      <c r="AD147" s="23">
        <v>0</v>
      </c>
      <c r="AE147" s="23">
        <v>0</v>
      </c>
      <c r="AF147" s="23">
        <v>82633.25</v>
      </c>
      <c r="AG147" s="23">
        <v>235996.05</v>
      </c>
      <c r="AH147" s="23">
        <v>0</v>
      </c>
      <c r="AI147" s="23">
        <v>0</v>
      </c>
      <c r="AJ147" s="23">
        <v>235996.05</v>
      </c>
    </row>
    <row r="148" spans="1:36" s="3" customFormat="1">
      <c r="A148" s="19">
        <v>140</v>
      </c>
      <c r="B148" s="46" t="s">
        <v>299</v>
      </c>
      <c r="C148" s="40" t="s">
        <v>19</v>
      </c>
      <c r="D148" s="21" t="s">
        <v>300</v>
      </c>
      <c r="E148" s="23">
        <v>61923.62</v>
      </c>
      <c r="F148" s="23"/>
      <c r="G148" s="23"/>
      <c r="H148" s="23">
        <v>61923.62</v>
      </c>
      <c r="I148" s="23">
        <v>67983.520000000004</v>
      </c>
      <c r="J148" s="23"/>
      <c r="K148" s="23"/>
      <c r="L148" s="23">
        <v>67983.520000000004</v>
      </c>
      <c r="M148" s="23">
        <v>67658.45</v>
      </c>
      <c r="N148" s="23">
        <v>0</v>
      </c>
      <c r="O148" s="23">
        <v>0</v>
      </c>
      <c r="P148" s="23">
        <v>67658.45</v>
      </c>
      <c r="Q148" s="23">
        <v>197565.59000000003</v>
      </c>
      <c r="R148" s="23">
        <v>0</v>
      </c>
      <c r="S148" s="23">
        <v>0</v>
      </c>
      <c r="T148" s="23">
        <v>197565.59000000003</v>
      </c>
      <c r="U148" s="23">
        <v>67696.77</v>
      </c>
      <c r="V148" s="23">
        <v>0</v>
      </c>
      <c r="W148" s="23">
        <v>0</v>
      </c>
      <c r="X148" s="23">
        <v>67696.77</v>
      </c>
      <c r="Y148" s="23">
        <v>66374.960000000006</v>
      </c>
      <c r="Z148" s="23">
        <v>0</v>
      </c>
      <c r="AA148" s="23">
        <v>0</v>
      </c>
      <c r="AB148" s="23">
        <v>66374.960000000006</v>
      </c>
      <c r="AC148" s="23">
        <v>66623.16</v>
      </c>
      <c r="AD148" s="23">
        <v>0</v>
      </c>
      <c r="AE148" s="23">
        <v>0</v>
      </c>
      <c r="AF148" s="23">
        <v>66623.16</v>
      </c>
      <c r="AG148" s="23">
        <v>200694.89</v>
      </c>
      <c r="AH148" s="23">
        <v>0</v>
      </c>
      <c r="AI148" s="23">
        <v>0</v>
      </c>
      <c r="AJ148" s="23">
        <v>200694.89</v>
      </c>
    </row>
    <row r="149" spans="1:36" s="3" customFormat="1">
      <c r="A149" s="19">
        <v>141</v>
      </c>
      <c r="B149" s="46" t="s">
        <v>301</v>
      </c>
      <c r="C149" s="40" t="s">
        <v>19</v>
      </c>
      <c r="D149" s="21" t="s">
        <v>302</v>
      </c>
      <c r="E149" s="23">
        <v>65299.78</v>
      </c>
      <c r="F149" s="23"/>
      <c r="G149" s="23"/>
      <c r="H149" s="23">
        <v>65299.78</v>
      </c>
      <c r="I149" s="23">
        <v>64326.47</v>
      </c>
      <c r="J149" s="23"/>
      <c r="K149" s="23"/>
      <c r="L149" s="23">
        <v>64326.47</v>
      </c>
      <c r="M149" s="23">
        <v>61784.79</v>
      </c>
      <c r="N149" s="23">
        <v>0</v>
      </c>
      <c r="O149" s="23">
        <v>0</v>
      </c>
      <c r="P149" s="23">
        <v>61784.79</v>
      </c>
      <c r="Q149" s="23">
        <v>191411.04</v>
      </c>
      <c r="R149" s="23">
        <v>0</v>
      </c>
      <c r="S149" s="23">
        <v>0</v>
      </c>
      <c r="T149" s="23">
        <v>191411.04</v>
      </c>
      <c r="U149" s="23">
        <v>60284.800000000003</v>
      </c>
      <c r="V149" s="23">
        <v>0</v>
      </c>
      <c r="W149" s="23">
        <v>0</v>
      </c>
      <c r="X149" s="23">
        <v>60284.800000000003</v>
      </c>
      <c r="Y149" s="23">
        <v>64046.39</v>
      </c>
      <c r="Z149" s="23">
        <v>0</v>
      </c>
      <c r="AA149" s="23">
        <v>0</v>
      </c>
      <c r="AB149" s="23">
        <v>64046.39</v>
      </c>
      <c r="AC149" s="23">
        <v>64046.39</v>
      </c>
      <c r="AD149" s="23">
        <v>0</v>
      </c>
      <c r="AE149" s="23">
        <v>0</v>
      </c>
      <c r="AF149" s="23">
        <v>64046.39</v>
      </c>
      <c r="AG149" s="23">
        <v>188377.58000000002</v>
      </c>
      <c r="AH149" s="23">
        <v>0</v>
      </c>
      <c r="AI149" s="23">
        <v>0</v>
      </c>
      <c r="AJ149" s="23">
        <v>188377.58000000002</v>
      </c>
    </row>
    <row r="150" spans="1:36" s="3" customFormat="1">
      <c r="A150" s="19">
        <v>142</v>
      </c>
      <c r="B150" s="46" t="s">
        <v>303</v>
      </c>
      <c r="C150" s="40" t="s">
        <v>19</v>
      </c>
      <c r="D150" s="21" t="s">
        <v>304</v>
      </c>
      <c r="E150" s="23">
        <v>40925.120000000003</v>
      </c>
      <c r="F150" s="23"/>
      <c r="G150" s="23"/>
      <c r="H150" s="23">
        <v>40925.120000000003</v>
      </c>
      <c r="I150" s="23">
        <v>53290.17</v>
      </c>
      <c r="J150" s="23"/>
      <c r="K150" s="23"/>
      <c r="L150" s="23">
        <v>53290.17</v>
      </c>
      <c r="M150" s="23">
        <v>56955.6</v>
      </c>
      <c r="N150" s="23">
        <v>0</v>
      </c>
      <c r="O150" s="23">
        <v>0</v>
      </c>
      <c r="P150" s="23">
        <v>56955.6</v>
      </c>
      <c r="Q150" s="23">
        <v>151170.89000000001</v>
      </c>
      <c r="R150" s="23">
        <v>0</v>
      </c>
      <c r="S150" s="23">
        <v>0</v>
      </c>
      <c r="T150" s="23">
        <v>151170.89000000001</v>
      </c>
      <c r="U150" s="23">
        <v>56616.560000000005</v>
      </c>
      <c r="V150" s="23">
        <v>0</v>
      </c>
      <c r="W150" s="23">
        <v>0</v>
      </c>
      <c r="X150" s="23">
        <v>56616.560000000005</v>
      </c>
      <c r="Y150" s="23">
        <v>56417.21</v>
      </c>
      <c r="Z150" s="23">
        <v>0</v>
      </c>
      <c r="AA150" s="23">
        <v>0</v>
      </c>
      <c r="AB150" s="23">
        <v>56417.21</v>
      </c>
      <c r="AC150" s="23">
        <v>56417.21</v>
      </c>
      <c r="AD150" s="23">
        <v>0</v>
      </c>
      <c r="AE150" s="23">
        <v>0</v>
      </c>
      <c r="AF150" s="23">
        <v>56417.21</v>
      </c>
      <c r="AG150" s="23">
        <v>169450.98</v>
      </c>
      <c r="AH150" s="23">
        <v>0</v>
      </c>
      <c r="AI150" s="23">
        <v>0</v>
      </c>
      <c r="AJ150" s="23">
        <v>169450.98</v>
      </c>
    </row>
    <row r="151" spans="1:36" s="3" customFormat="1">
      <c r="A151" s="19">
        <v>143</v>
      </c>
      <c r="B151" s="46" t="s">
        <v>305</v>
      </c>
      <c r="C151" s="40" t="s">
        <v>40</v>
      </c>
      <c r="D151" s="21" t="s">
        <v>306</v>
      </c>
      <c r="E151" s="23">
        <v>62010.28</v>
      </c>
      <c r="F151" s="23">
        <v>1360</v>
      </c>
      <c r="G151" s="23"/>
      <c r="H151" s="23">
        <v>63370.28</v>
      </c>
      <c r="I151" s="23">
        <v>72418.179999999993</v>
      </c>
      <c r="J151" s="23">
        <v>2640</v>
      </c>
      <c r="K151" s="23"/>
      <c r="L151" s="23">
        <v>75058.179999999993</v>
      </c>
      <c r="M151" s="23">
        <v>67052.600000000006</v>
      </c>
      <c r="N151" s="23">
        <v>2760</v>
      </c>
      <c r="O151" s="23">
        <v>0</v>
      </c>
      <c r="P151" s="23">
        <v>69812.600000000006</v>
      </c>
      <c r="Q151" s="23">
        <v>201481.06</v>
      </c>
      <c r="R151" s="23">
        <v>6760</v>
      </c>
      <c r="S151" s="23">
        <v>0</v>
      </c>
      <c r="T151" s="23">
        <v>208241.06</v>
      </c>
      <c r="U151" s="23">
        <v>65344.99</v>
      </c>
      <c r="V151" s="23">
        <v>2830.0099999999998</v>
      </c>
      <c r="W151" s="23">
        <v>0</v>
      </c>
      <c r="X151" s="23">
        <v>68175</v>
      </c>
      <c r="Y151" s="23">
        <v>67141.33</v>
      </c>
      <c r="Z151" s="23">
        <v>2799.6099999999997</v>
      </c>
      <c r="AA151" s="23">
        <v>0</v>
      </c>
      <c r="AB151" s="23">
        <v>69940.94</v>
      </c>
      <c r="AC151" s="23">
        <v>67141.33</v>
      </c>
      <c r="AD151" s="23">
        <v>2799.6099999999997</v>
      </c>
      <c r="AE151" s="23">
        <v>0</v>
      </c>
      <c r="AF151" s="23">
        <v>69940.94</v>
      </c>
      <c r="AG151" s="23">
        <v>199627.65000000002</v>
      </c>
      <c r="AH151" s="23">
        <v>8429.23</v>
      </c>
      <c r="AI151" s="23">
        <v>0</v>
      </c>
      <c r="AJ151" s="23">
        <v>208056.88000000003</v>
      </c>
    </row>
    <row r="152" spans="1:36" s="3" customFormat="1">
      <c r="A152" s="19">
        <v>144</v>
      </c>
      <c r="B152" s="46" t="s">
        <v>307</v>
      </c>
      <c r="C152" s="40" t="s">
        <v>37</v>
      </c>
      <c r="D152" s="21" t="s">
        <v>308</v>
      </c>
      <c r="E152" s="23"/>
      <c r="F152" s="23">
        <v>2360</v>
      </c>
      <c r="G152" s="23"/>
      <c r="H152" s="23">
        <v>2360</v>
      </c>
      <c r="I152" s="23"/>
      <c r="J152" s="23">
        <v>2810</v>
      </c>
      <c r="K152" s="23"/>
      <c r="L152" s="23">
        <v>2810</v>
      </c>
      <c r="M152" s="23">
        <v>0</v>
      </c>
      <c r="N152" s="23">
        <v>2610</v>
      </c>
      <c r="O152" s="23">
        <v>0</v>
      </c>
      <c r="P152" s="23">
        <v>2610</v>
      </c>
      <c r="Q152" s="23">
        <v>0</v>
      </c>
      <c r="R152" s="23">
        <v>7780</v>
      </c>
      <c r="S152" s="23">
        <v>0</v>
      </c>
      <c r="T152" s="23">
        <v>7780</v>
      </c>
      <c r="U152" s="23">
        <v>0</v>
      </c>
      <c r="V152" s="23">
        <v>2465.69</v>
      </c>
      <c r="W152" s="23">
        <v>0</v>
      </c>
      <c r="X152" s="23">
        <v>2465.69</v>
      </c>
      <c r="Y152" s="23">
        <v>0</v>
      </c>
      <c r="Z152" s="23">
        <v>2457.29</v>
      </c>
      <c r="AA152" s="23">
        <v>0</v>
      </c>
      <c r="AB152" s="23">
        <v>2457.29</v>
      </c>
      <c r="AC152" s="23">
        <v>0</v>
      </c>
      <c r="AD152" s="23">
        <v>2457.29</v>
      </c>
      <c r="AE152" s="23">
        <v>0</v>
      </c>
      <c r="AF152" s="23">
        <v>2457.29</v>
      </c>
      <c r="AG152" s="23">
        <v>0</v>
      </c>
      <c r="AH152" s="23">
        <v>7380.2699999999995</v>
      </c>
      <c r="AI152" s="23">
        <v>0</v>
      </c>
      <c r="AJ152" s="23">
        <v>7380.2699999999995</v>
      </c>
    </row>
    <row r="153" spans="1:36" s="3" customFormat="1">
      <c r="A153" s="19">
        <v>145</v>
      </c>
      <c r="B153" s="47" t="s">
        <v>309</v>
      </c>
      <c r="C153" s="48" t="s">
        <v>19</v>
      </c>
      <c r="D153" s="49" t="s">
        <v>310</v>
      </c>
      <c r="E153" s="23">
        <v>35470.839999999997</v>
      </c>
      <c r="F153" s="23"/>
      <c r="G153" s="23"/>
      <c r="H153" s="23">
        <v>35470.839999999997</v>
      </c>
      <c r="I153" s="23">
        <v>40129.25</v>
      </c>
      <c r="J153" s="23"/>
      <c r="K153" s="23"/>
      <c r="L153" s="23">
        <v>40129.25</v>
      </c>
      <c r="M153" s="23">
        <v>39631.800000000003</v>
      </c>
      <c r="N153" s="23">
        <v>0</v>
      </c>
      <c r="O153" s="23">
        <v>0</v>
      </c>
      <c r="P153" s="23">
        <v>39631.800000000003</v>
      </c>
      <c r="Q153" s="23">
        <v>115231.89</v>
      </c>
      <c r="R153" s="23">
        <v>0</v>
      </c>
      <c r="S153" s="23">
        <v>0</v>
      </c>
      <c r="T153" s="23">
        <v>115231.89</v>
      </c>
      <c r="U153" s="23">
        <v>38667.550000000003</v>
      </c>
      <c r="V153" s="23">
        <v>0</v>
      </c>
      <c r="W153" s="23">
        <v>0</v>
      </c>
      <c r="X153" s="23">
        <v>38667.550000000003</v>
      </c>
      <c r="Y153" s="23">
        <v>36391.03</v>
      </c>
      <c r="Z153" s="23">
        <v>0</v>
      </c>
      <c r="AA153" s="23">
        <v>0</v>
      </c>
      <c r="AB153" s="23">
        <v>36391.03</v>
      </c>
      <c r="AC153" s="23">
        <v>37294.089999999997</v>
      </c>
      <c r="AD153" s="23">
        <v>0</v>
      </c>
      <c r="AE153" s="23">
        <v>0</v>
      </c>
      <c r="AF153" s="23">
        <v>37294.089999999997</v>
      </c>
      <c r="AG153" s="23">
        <v>112352.67</v>
      </c>
      <c r="AH153" s="23">
        <v>0</v>
      </c>
      <c r="AI153" s="23">
        <v>0</v>
      </c>
      <c r="AJ153" s="23">
        <v>112352.67</v>
      </c>
    </row>
    <row r="154" spans="1:36" s="53" customFormat="1">
      <c r="A154" s="19">
        <v>146</v>
      </c>
      <c r="B154" s="50" t="s">
        <v>311</v>
      </c>
      <c r="C154" s="51" t="s">
        <v>34</v>
      </c>
      <c r="D154" s="52" t="s">
        <v>312</v>
      </c>
      <c r="E154" s="23"/>
      <c r="F154" s="23"/>
      <c r="G154" s="23">
        <v>16631</v>
      </c>
      <c r="H154" s="23">
        <v>16631</v>
      </c>
      <c r="I154" s="23"/>
      <c r="J154" s="23"/>
      <c r="K154" s="23">
        <v>29161</v>
      </c>
      <c r="L154" s="23">
        <v>29161</v>
      </c>
      <c r="M154" s="23">
        <v>0</v>
      </c>
      <c r="N154" s="23">
        <v>0</v>
      </c>
      <c r="O154" s="23">
        <v>30386</v>
      </c>
      <c r="P154" s="23">
        <v>30386</v>
      </c>
      <c r="Q154" s="23">
        <v>0</v>
      </c>
      <c r="R154" s="23">
        <v>0</v>
      </c>
      <c r="S154" s="23">
        <v>76178</v>
      </c>
      <c r="T154" s="23">
        <v>76178</v>
      </c>
      <c r="U154" s="23">
        <v>0</v>
      </c>
      <c r="V154" s="23">
        <v>0</v>
      </c>
      <c r="W154" s="23">
        <v>123951.31999999999</v>
      </c>
      <c r="X154" s="23">
        <v>123951.31999999999</v>
      </c>
      <c r="Y154" s="23">
        <v>0</v>
      </c>
      <c r="Z154" s="23">
        <v>0</v>
      </c>
      <c r="AA154" s="23">
        <v>123799.97</v>
      </c>
      <c r="AB154" s="23">
        <v>123799.97</v>
      </c>
      <c r="AC154" s="23">
        <v>0</v>
      </c>
      <c r="AD154" s="23">
        <v>0</v>
      </c>
      <c r="AE154" s="23">
        <v>123799.97</v>
      </c>
      <c r="AF154" s="23">
        <v>123799.97</v>
      </c>
      <c r="AG154" s="23">
        <v>0</v>
      </c>
      <c r="AH154" s="23">
        <v>0</v>
      </c>
      <c r="AI154" s="23">
        <v>371551.26</v>
      </c>
      <c r="AJ154" s="23">
        <v>371551.26</v>
      </c>
    </row>
    <row r="155" spans="1:36" s="3" customFormat="1">
      <c r="A155" s="19">
        <v>147</v>
      </c>
      <c r="B155" s="50" t="s">
        <v>313</v>
      </c>
      <c r="C155" s="51" t="s">
        <v>34</v>
      </c>
      <c r="D155" s="52" t="s">
        <v>314</v>
      </c>
      <c r="E155" s="23"/>
      <c r="F155" s="23"/>
      <c r="G155" s="23">
        <v>118585</v>
      </c>
      <c r="H155" s="23">
        <v>118585</v>
      </c>
      <c r="I155" s="23"/>
      <c r="J155" s="23"/>
      <c r="K155" s="23">
        <v>184735</v>
      </c>
      <c r="L155" s="23">
        <v>184735</v>
      </c>
      <c r="M155" s="23">
        <v>0</v>
      </c>
      <c r="N155" s="23">
        <v>0</v>
      </c>
      <c r="O155" s="23">
        <v>142039.04000000001</v>
      </c>
      <c r="P155" s="23">
        <v>142039.04000000001</v>
      </c>
      <c r="Q155" s="23">
        <v>0</v>
      </c>
      <c r="R155" s="23">
        <v>0</v>
      </c>
      <c r="S155" s="23">
        <v>445359.04000000004</v>
      </c>
      <c r="T155" s="23">
        <v>445359.04000000004</v>
      </c>
      <c r="U155" s="23">
        <v>0</v>
      </c>
      <c r="V155" s="23">
        <v>0</v>
      </c>
      <c r="W155" s="23">
        <v>137727.46999999997</v>
      </c>
      <c r="X155" s="23">
        <v>137727.46999999997</v>
      </c>
      <c r="Y155" s="23">
        <v>0</v>
      </c>
      <c r="Z155" s="23">
        <v>0</v>
      </c>
      <c r="AA155" s="23">
        <v>130580.09</v>
      </c>
      <c r="AB155" s="23">
        <v>130580.09</v>
      </c>
      <c r="AC155" s="23">
        <v>0</v>
      </c>
      <c r="AD155" s="23">
        <v>0</v>
      </c>
      <c r="AE155" s="23">
        <v>130580.09</v>
      </c>
      <c r="AF155" s="23">
        <v>130580.09</v>
      </c>
      <c r="AG155" s="23">
        <v>0</v>
      </c>
      <c r="AH155" s="23">
        <v>0</v>
      </c>
      <c r="AI155" s="23">
        <v>398887.64999999991</v>
      </c>
      <c r="AJ155" s="23">
        <v>398887.64999999991</v>
      </c>
    </row>
    <row r="156" spans="1:36" s="3" customFormat="1">
      <c r="A156" s="19">
        <v>148</v>
      </c>
      <c r="B156" s="50" t="s">
        <v>315</v>
      </c>
      <c r="C156" s="51" t="s">
        <v>34</v>
      </c>
      <c r="D156" s="54" t="s">
        <v>316</v>
      </c>
      <c r="E156" s="23">
        <v>50352.58</v>
      </c>
      <c r="F156" s="23"/>
      <c r="G156" s="23">
        <v>68120</v>
      </c>
      <c r="H156" s="23">
        <v>118472.58</v>
      </c>
      <c r="I156" s="23">
        <v>80163.87</v>
      </c>
      <c r="J156" s="23">
        <v>0</v>
      </c>
      <c r="K156" s="23">
        <v>83150</v>
      </c>
      <c r="L156" s="23">
        <v>163313.87</v>
      </c>
      <c r="M156" s="23">
        <v>79562.289999999994</v>
      </c>
      <c r="N156" s="23">
        <v>0</v>
      </c>
      <c r="O156" s="23">
        <v>75824.97</v>
      </c>
      <c r="P156" s="23">
        <v>155387.26</v>
      </c>
      <c r="Q156" s="23">
        <v>210078.74</v>
      </c>
      <c r="R156" s="23">
        <v>0</v>
      </c>
      <c r="S156" s="23">
        <v>227094.97</v>
      </c>
      <c r="T156" s="23">
        <v>437173.70999999996</v>
      </c>
      <c r="U156" s="23">
        <v>77333.19</v>
      </c>
      <c r="V156" s="23">
        <v>0</v>
      </c>
      <c r="W156" s="23">
        <v>72315.600000000006</v>
      </c>
      <c r="X156" s="23">
        <v>149648.79</v>
      </c>
      <c r="Y156" s="23">
        <v>77527.06</v>
      </c>
      <c r="Z156" s="23">
        <v>0</v>
      </c>
      <c r="AA156" s="23">
        <v>68663.709999999992</v>
      </c>
      <c r="AB156" s="23">
        <v>146190.76999999999</v>
      </c>
      <c r="AC156" s="23">
        <v>77527.06</v>
      </c>
      <c r="AD156" s="23">
        <v>0</v>
      </c>
      <c r="AE156" s="23">
        <v>68663.709999999992</v>
      </c>
      <c r="AF156" s="23">
        <v>146190.76999999999</v>
      </c>
      <c r="AG156" s="23">
        <v>232387.31</v>
      </c>
      <c r="AH156" s="23">
        <v>0</v>
      </c>
      <c r="AI156" s="23">
        <v>209643.02</v>
      </c>
      <c r="AJ156" s="23">
        <v>442030.32999999996</v>
      </c>
    </row>
    <row r="157" spans="1:36" s="3" customFormat="1">
      <c r="A157" s="19">
        <v>149</v>
      </c>
      <c r="B157" s="50" t="s">
        <v>317</v>
      </c>
      <c r="C157" s="51" t="s">
        <v>37</v>
      </c>
      <c r="D157" s="54" t="s">
        <v>318</v>
      </c>
      <c r="E157" s="23">
        <v>33660.129999999997</v>
      </c>
      <c r="F157" s="23">
        <v>23460</v>
      </c>
      <c r="G157" s="23"/>
      <c r="H157" s="23">
        <v>57120.13</v>
      </c>
      <c r="I157" s="23">
        <v>56013.86</v>
      </c>
      <c r="J157" s="23">
        <v>21500</v>
      </c>
      <c r="K157" s="23"/>
      <c r="L157" s="23">
        <v>77513.86</v>
      </c>
      <c r="M157" s="23">
        <v>56319.46</v>
      </c>
      <c r="N157" s="23">
        <v>5817.97</v>
      </c>
      <c r="O157" s="23">
        <v>0</v>
      </c>
      <c r="P157" s="23">
        <v>62137.43</v>
      </c>
      <c r="Q157" s="23">
        <v>145993.44999999998</v>
      </c>
      <c r="R157" s="23">
        <v>50777.97</v>
      </c>
      <c r="S157" s="23">
        <v>0</v>
      </c>
      <c r="T157" s="23">
        <v>196771.41999999998</v>
      </c>
      <c r="U157" s="23">
        <v>55773.48</v>
      </c>
      <c r="V157" s="23">
        <v>5313.9699999999993</v>
      </c>
      <c r="W157" s="23">
        <v>0</v>
      </c>
      <c r="X157" s="23">
        <v>61087.450000000004</v>
      </c>
      <c r="Y157" s="23">
        <v>55403.770000000004</v>
      </c>
      <c r="Z157" s="23">
        <v>4766.17</v>
      </c>
      <c r="AA157" s="23">
        <v>0</v>
      </c>
      <c r="AB157" s="23">
        <v>60169.94</v>
      </c>
      <c r="AC157" s="23">
        <v>55403.770000000004</v>
      </c>
      <c r="AD157" s="23">
        <v>4766.17</v>
      </c>
      <c r="AE157" s="23">
        <v>0</v>
      </c>
      <c r="AF157" s="23">
        <v>60169.94</v>
      </c>
      <c r="AG157" s="23">
        <v>166581.02000000002</v>
      </c>
      <c r="AH157" s="23">
        <v>14846.31</v>
      </c>
      <c r="AI157" s="23">
        <v>0</v>
      </c>
      <c r="AJ157" s="23">
        <v>181427.33000000002</v>
      </c>
    </row>
    <row r="158" spans="1:36" s="3" customFormat="1">
      <c r="A158" s="19">
        <v>150</v>
      </c>
      <c r="B158" s="50" t="s">
        <v>319</v>
      </c>
      <c r="C158" s="51" t="s">
        <v>19</v>
      </c>
      <c r="D158" s="52" t="s">
        <v>320</v>
      </c>
      <c r="E158" s="23">
        <v>4491.37</v>
      </c>
      <c r="F158" s="23"/>
      <c r="G158" s="23"/>
      <c r="H158" s="23">
        <v>4491.37</v>
      </c>
      <c r="I158" s="23">
        <v>3935.09</v>
      </c>
      <c r="J158" s="23"/>
      <c r="K158" s="23"/>
      <c r="L158" s="23">
        <v>3935.09</v>
      </c>
      <c r="M158" s="23">
        <v>4756.97</v>
      </c>
      <c r="N158" s="23">
        <v>0</v>
      </c>
      <c r="O158" s="23">
        <v>0</v>
      </c>
      <c r="P158" s="23">
        <v>4756.97</v>
      </c>
      <c r="Q158" s="23">
        <v>13183.43</v>
      </c>
      <c r="R158" s="23">
        <v>0</v>
      </c>
      <c r="S158" s="23">
        <v>0</v>
      </c>
      <c r="T158" s="23">
        <v>13183.43</v>
      </c>
      <c r="U158" s="23">
        <v>50264.01</v>
      </c>
      <c r="V158" s="23">
        <v>0</v>
      </c>
      <c r="W158" s="23">
        <v>0</v>
      </c>
      <c r="X158" s="23">
        <v>50264.01</v>
      </c>
      <c r="Y158" s="23">
        <v>50630.400000000001</v>
      </c>
      <c r="Z158" s="23">
        <v>0</v>
      </c>
      <c r="AA158" s="23">
        <v>0</v>
      </c>
      <c r="AB158" s="23">
        <v>50630.400000000001</v>
      </c>
      <c r="AC158" s="23">
        <v>50630.400000000001</v>
      </c>
      <c r="AD158" s="23">
        <v>0</v>
      </c>
      <c r="AE158" s="23">
        <v>0</v>
      </c>
      <c r="AF158" s="23">
        <v>50630.400000000001</v>
      </c>
      <c r="AG158" s="23">
        <v>151524.81</v>
      </c>
      <c r="AH158" s="23">
        <v>0</v>
      </c>
      <c r="AI158" s="23">
        <v>0</v>
      </c>
      <c r="AJ158" s="23">
        <v>151524.81</v>
      </c>
    </row>
    <row r="159" spans="1:36" s="3" customFormat="1">
      <c r="A159" s="19">
        <v>151</v>
      </c>
      <c r="B159" s="50" t="s">
        <v>321</v>
      </c>
      <c r="C159" s="51" t="s">
        <v>34</v>
      </c>
      <c r="D159" s="52" t="s">
        <v>322</v>
      </c>
      <c r="E159" s="23"/>
      <c r="F159" s="23"/>
      <c r="G159" s="23">
        <v>109600</v>
      </c>
      <c r="H159" s="23">
        <v>109600</v>
      </c>
      <c r="I159" s="23"/>
      <c r="J159" s="23"/>
      <c r="K159" s="23">
        <v>151100</v>
      </c>
      <c r="L159" s="23">
        <v>151100</v>
      </c>
      <c r="M159" s="23">
        <v>0</v>
      </c>
      <c r="N159" s="23">
        <v>0</v>
      </c>
      <c r="O159" s="23">
        <v>85554.81</v>
      </c>
      <c r="P159" s="23">
        <v>85554.81</v>
      </c>
      <c r="Q159" s="23">
        <v>0</v>
      </c>
      <c r="R159" s="23">
        <v>0</v>
      </c>
      <c r="S159" s="23">
        <v>346254.81</v>
      </c>
      <c r="T159" s="23">
        <v>346254.81</v>
      </c>
      <c r="U159" s="23">
        <v>0</v>
      </c>
      <c r="V159" s="23">
        <v>0</v>
      </c>
      <c r="W159" s="23">
        <v>82531.28</v>
      </c>
      <c r="X159" s="23">
        <v>82531.28</v>
      </c>
      <c r="Y159" s="23">
        <v>0</v>
      </c>
      <c r="Z159" s="23">
        <v>0</v>
      </c>
      <c r="AA159" s="23">
        <v>76834.92</v>
      </c>
      <c r="AB159" s="23">
        <v>76834.92</v>
      </c>
      <c r="AC159" s="23">
        <v>0</v>
      </c>
      <c r="AD159" s="23">
        <v>0</v>
      </c>
      <c r="AE159" s="23">
        <v>76834.92</v>
      </c>
      <c r="AF159" s="23">
        <v>76834.92</v>
      </c>
      <c r="AG159" s="23">
        <v>0</v>
      </c>
      <c r="AH159" s="23">
        <v>0</v>
      </c>
      <c r="AI159" s="23">
        <v>236201.12</v>
      </c>
      <c r="AJ159" s="23">
        <v>236201.12</v>
      </c>
    </row>
    <row r="160" spans="1:36" s="3" customFormat="1">
      <c r="A160" s="19">
        <v>152</v>
      </c>
      <c r="B160" s="50" t="s">
        <v>323</v>
      </c>
      <c r="C160" s="51" t="s">
        <v>34</v>
      </c>
      <c r="D160" s="52" t="s">
        <v>324</v>
      </c>
      <c r="E160" s="23"/>
      <c r="F160" s="23"/>
      <c r="G160" s="23">
        <v>137155</v>
      </c>
      <c r="H160" s="23">
        <v>137155</v>
      </c>
      <c r="I160" s="23"/>
      <c r="J160" s="23"/>
      <c r="K160" s="23">
        <v>214900</v>
      </c>
      <c r="L160" s="23">
        <v>214900</v>
      </c>
      <c r="M160" s="23">
        <v>0</v>
      </c>
      <c r="N160" s="23">
        <v>0</v>
      </c>
      <c r="O160" s="23">
        <v>136983.51999999999</v>
      </c>
      <c r="P160" s="23">
        <v>136983.51999999999</v>
      </c>
      <c r="Q160" s="23">
        <v>0</v>
      </c>
      <c r="R160" s="23">
        <v>0</v>
      </c>
      <c r="S160" s="23">
        <v>489038.52</v>
      </c>
      <c r="T160" s="23">
        <v>489038.52</v>
      </c>
      <c r="U160" s="23">
        <v>0</v>
      </c>
      <c r="V160" s="23">
        <v>0</v>
      </c>
      <c r="W160" s="23">
        <v>138129.20000000001</v>
      </c>
      <c r="X160" s="23">
        <v>138129.20000000001</v>
      </c>
      <c r="Y160" s="23">
        <v>0</v>
      </c>
      <c r="Z160" s="23">
        <v>0</v>
      </c>
      <c r="AA160" s="23">
        <v>130268.64</v>
      </c>
      <c r="AB160" s="23">
        <v>130268.64</v>
      </c>
      <c r="AC160" s="23">
        <v>0</v>
      </c>
      <c r="AD160" s="23">
        <v>0</v>
      </c>
      <c r="AE160" s="23">
        <v>130268.64</v>
      </c>
      <c r="AF160" s="23">
        <v>130268.64</v>
      </c>
      <c r="AG160" s="23">
        <v>0</v>
      </c>
      <c r="AH160" s="23">
        <v>0</v>
      </c>
      <c r="AI160" s="23">
        <v>398666.48000000004</v>
      </c>
      <c r="AJ160" s="23">
        <v>398666.48000000004</v>
      </c>
    </row>
    <row r="161" spans="1:36" s="3" customFormat="1">
      <c r="A161" s="19">
        <v>153</v>
      </c>
      <c r="B161" s="50" t="s">
        <v>325</v>
      </c>
      <c r="C161" s="51" t="s">
        <v>19</v>
      </c>
      <c r="D161" s="52" t="s">
        <v>326</v>
      </c>
      <c r="E161" s="23">
        <v>31302.79</v>
      </c>
      <c r="F161" s="23"/>
      <c r="G161" s="23"/>
      <c r="H161" s="23">
        <v>31302.79</v>
      </c>
      <c r="I161" s="23">
        <v>29116.67</v>
      </c>
      <c r="J161" s="23"/>
      <c r="K161" s="23"/>
      <c r="L161" s="23">
        <v>29116.67</v>
      </c>
      <c r="M161" s="23">
        <v>31139.17</v>
      </c>
      <c r="N161" s="23">
        <v>0</v>
      </c>
      <c r="O161" s="23">
        <v>0</v>
      </c>
      <c r="P161" s="23">
        <v>31139.17</v>
      </c>
      <c r="Q161" s="23">
        <v>91558.63</v>
      </c>
      <c r="R161" s="23">
        <v>0</v>
      </c>
      <c r="S161" s="23">
        <v>0</v>
      </c>
      <c r="T161" s="23">
        <v>91558.63</v>
      </c>
      <c r="U161" s="23">
        <v>30612.17</v>
      </c>
      <c r="V161" s="23">
        <v>0</v>
      </c>
      <c r="W161" s="23">
        <v>0</v>
      </c>
      <c r="X161" s="23">
        <v>30612.17</v>
      </c>
      <c r="Y161" s="23">
        <v>38580.69</v>
      </c>
      <c r="Z161" s="23">
        <v>0</v>
      </c>
      <c r="AA161" s="23">
        <v>0</v>
      </c>
      <c r="AB161" s="23">
        <v>38580.69</v>
      </c>
      <c r="AC161" s="23">
        <v>38580.69</v>
      </c>
      <c r="AD161" s="23">
        <v>0</v>
      </c>
      <c r="AE161" s="23">
        <v>0</v>
      </c>
      <c r="AF161" s="23">
        <v>38580.69</v>
      </c>
      <c r="AG161" s="23">
        <v>107773.55</v>
      </c>
      <c r="AH161" s="23">
        <v>0</v>
      </c>
      <c r="AI161" s="23">
        <v>0</v>
      </c>
      <c r="AJ161" s="23">
        <v>107773.55</v>
      </c>
    </row>
    <row r="162" spans="1:36" s="3" customFormat="1">
      <c r="A162" s="19">
        <v>154</v>
      </c>
      <c r="B162" s="50" t="s">
        <v>327</v>
      </c>
      <c r="C162" s="51" t="s">
        <v>13</v>
      </c>
      <c r="D162" s="52" t="s">
        <v>328</v>
      </c>
      <c r="E162" s="23">
        <v>9997.68</v>
      </c>
      <c r="F162" s="23"/>
      <c r="G162" s="23">
        <v>26841</v>
      </c>
      <c r="H162" s="23">
        <v>36838.68</v>
      </c>
      <c r="I162" s="23">
        <v>29417.58</v>
      </c>
      <c r="J162" s="23"/>
      <c r="K162" s="23">
        <v>65471</v>
      </c>
      <c r="L162" s="23">
        <v>94888.58</v>
      </c>
      <c r="M162" s="23">
        <v>28865.23</v>
      </c>
      <c r="N162" s="23">
        <v>0</v>
      </c>
      <c r="O162" s="23">
        <v>65614.820000000007</v>
      </c>
      <c r="P162" s="23">
        <v>94480.05</v>
      </c>
      <c r="Q162" s="23">
        <v>68280.490000000005</v>
      </c>
      <c r="R162" s="23">
        <v>0</v>
      </c>
      <c r="S162" s="23">
        <v>157926.82</v>
      </c>
      <c r="T162" s="23">
        <v>226207.31</v>
      </c>
      <c r="U162" s="23">
        <v>55345.840000000004</v>
      </c>
      <c r="V162" s="23">
        <v>0</v>
      </c>
      <c r="W162" s="23">
        <v>64403.310000000005</v>
      </c>
      <c r="X162" s="23">
        <v>119749.15000000001</v>
      </c>
      <c r="Y162" s="23">
        <v>55789.06</v>
      </c>
      <c r="Z162" s="23">
        <v>0</v>
      </c>
      <c r="AA162" s="23">
        <v>61784.56</v>
      </c>
      <c r="AB162" s="23">
        <v>117573.62</v>
      </c>
      <c r="AC162" s="23">
        <v>55789.06</v>
      </c>
      <c r="AD162" s="23">
        <v>0</v>
      </c>
      <c r="AE162" s="23">
        <v>61784.56</v>
      </c>
      <c r="AF162" s="23">
        <v>117573.62</v>
      </c>
      <c r="AG162" s="23">
        <v>166923.96</v>
      </c>
      <c r="AH162" s="23">
        <v>0</v>
      </c>
      <c r="AI162" s="23">
        <v>187972.43</v>
      </c>
      <c r="AJ162" s="23">
        <v>354896.39</v>
      </c>
    </row>
    <row r="163" spans="1:36" s="60" customFormat="1">
      <c r="A163" s="55">
        <v>155</v>
      </c>
      <c r="B163" s="56" t="s">
        <v>329</v>
      </c>
      <c r="C163" s="56" t="s">
        <v>19</v>
      </c>
      <c r="D163" s="57" t="s">
        <v>330</v>
      </c>
      <c r="E163" s="58"/>
      <c r="F163" s="58"/>
      <c r="G163" s="58"/>
      <c r="H163" s="58"/>
      <c r="I163" s="59"/>
      <c r="J163" s="59"/>
      <c r="K163" s="59"/>
      <c r="L163" s="59"/>
      <c r="M163" s="59"/>
      <c r="N163" s="59"/>
      <c r="O163" s="59"/>
      <c r="P163" s="59"/>
      <c r="Q163" s="23">
        <v>0</v>
      </c>
      <c r="R163" s="23">
        <v>0</v>
      </c>
      <c r="S163" s="23">
        <v>0</v>
      </c>
      <c r="T163" s="59"/>
      <c r="U163" s="58">
        <v>49654.31</v>
      </c>
      <c r="V163" s="58">
        <v>0</v>
      </c>
      <c r="W163" s="58">
        <v>0</v>
      </c>
      <c r="X163" s="58">
        <v>49654.31</v>
      </c>
      <c r="Y163" s="23">
        <v>50023.45</v>
      </c>
      <c r="Z163" s="23">
        <v>0</v>
      </c>
      <c r="AA163" s="23">
        <v>0</v>
      </c>
      <c r="AB163" s="23">
        <v>50023.45</v>
      </c>
      <c r="AC163" s="23">
        <v>50023.45</v>
      </c>
      <c r="AD163" s="23">
        <v>0</v>
      </c>
      <c r="AE163" s="23">
        <v>0</v>
      </c>
      <c r="AF163" s="23">
        <v>50023.45</v>
      </c>
      <c r="AG163" s="23">
        <v>149701.21</v>
      </c>
      <c r="AH163" s="23">
        <v>0</v>
      </c>
      <c r="AI163" s="23">
        <v>0</v>
      </c>
      <c r="AJ163" s="23">
        <v>149701.21</v>
      </c>
    </row>
    <row r="164" spans="1:36" s="60" customFormat="1">
      <c r="A164" s="55">
        <v>156</v>
      </c>
      <c r="B164" s="56" t="s">
        <v>331</v>
      </c>
      <c r="C164" s="56" t="s">
        <v>19</v>
      </c>
      <c r="D164" s="57" t="s">
        <v>332</v>
      </c>
      <c r="E164" s="58"/>
      <c r="F164" s="58"/>
      <c r="G164" s="58"/>
      <c r="H164" s="58"/>
      <c r="I164" s="59"/>
      <c r="J164" s="59"/>
      <c r="K164" s="59"/>
      <c r="L164" s="59"/>
      <c r="M164" s="59"/>
      <c r="N164" s="59"/>
      <c r="O164" s="59"/>
      <c r="P164" s="59"/>
      <c r="Q164" s="23">
        <v>0</v>
      </c>
      <c r="R164" s="23">
        <v>0</v>
      </c>
      <c r="S164" s="23">
        <v>0</v>
      </c>
      <c r="T164" s="59"/>
      <c r="U164" s="58">
        <v>31549.77</v>
      </c>
      <c r="V164" s="58">
        <v>0</v>
      </c>
      <c r="W164" s="58">
        <v>0</v>
      </c>
      <c r="X164" s="58">
        <v>31549.77</v>
      </c>
      <c r="Y164" s="23">
        <v>31995.230000000003</v>
      </c>
      <c r="Z164" s="23">
        <v>0</v>
      </c>
      <c r="AA164" s="23">
        <v>0</v>
      </c>
      <c r="AB164" s="23">
        <v>31995.230000000003</v>
      </c>
      <c r="AC164" s="23">
        <v>31995.230000000003</v>
      </c>
      <c r="AD164" s="23">
        <v>0</v>
      </c>
      <c r="AE164" s="23">
        <v>0</v>
      </c>
      <c r="AF164" s="23">
        <v>31995.230000000003</v>
      </c>
      <c r="AG164" s="23">
        <v>95540.23000000001</v>
      </c>
      <c r="AH164" s="23">
        <v>0</v>
      </c>
      <c r="AI164" s="23">
        <v>0</v>
      </c>
      <c r="AJ164" s="23">
        <v>95540.23000000001</v>
      </c>
    </row>
    <row r="165" spans="1:36" s="60" customFormat="1">
      <c r="A165" s="55">
        <v>157</v>
      </c>
      <c r="B165" s="56" t="s">
        <v>333</v>
      </c>
      <c r="C165" s="56" t="s">
        <v>37</v>
      </c>
      <c r="D165" s="57" t="s">
        <v>334</v>
      </c>
      <c r="E165" s="58"/>
      <c r="F165" s="58"/>
      <c r="G165" s="58"/>
      <c r="H165" s="58"/>
      <c r="I165" s="59"/>
      <c r="J165" s="59"/>
      <c r="K165" s="59"/>
      <c r="L165" s="59"/>
      <c r="M165" s="59"/>
      <c r="N165" s="59"/>
      <c r="O165" s="59"/>
      <c r="P165" s="59"/>
      <c r="Q165" s="23">
        <v>0</v>
      </c>
      <c r="R165" s="23">
        <v>0</v>
      </c>
      <c r="S165" s="23">
        <v>0</v>
      </c>
      <c r="T165" s="59"/>
      <c r="U165" s="58">
        <v>0</v>
      </c>
      <c r="V165" s="58">
        <v>4702.29</v>
      </c>
      <c r="W165" s="58">
        <v>0</v>
      </c>
      <c r="X165" s="58">
        <v>4702.29</v>
      </c>
      <c r="Y165" s="23">
        <v>0</v>
      </c>
      <c r="Z165" s="23">
        <v>4686.26</v>
      </c>
      <c r="AA165" s="23">
        <v>0</v>
      </c>
      <c r="AB165" s="23">
        <v>4686.26</v>
      </c>
      <c r="AC165" s="23">
        <v>0</v>
      </c>
      <c r="AD165" s="23">
        <v>4686.26</v>
      </c>
      <c r="AE165" s="23">
        <v>0</v>
      </c>
      <c r="AF165" s="23">
        <v>4686.26</v>
      </c>
      <c r="AG165" s="23">
        <v>0</v>
      </c>
      <c r="AH165" s="23">
        <v>14074.81</v>
      </c>
      <c r="AI165" s="23">
        <v>0</v>
      </c>
      <c r="AJ165" s="23">
        <v>14074.81</v>
      </c>
    </row>
    <row r="166" spans="1:36" s="60" customFormat="1">
      <c r="A166" s="55">
        <v>158</v>
      </c>
      <c r="B166" s="56" t="s">
        <v>335</v>
      </c>
      <c r="C166" s="56" t="s">
        <v>34</v>
      </c>
      <c r="D166" s="57" t="s">
        <v>336</v>
      </c>
      <c r="E166" s="58"/>
      <c r="F166" s="58"/>
      <c r="G166" s="58"/>
      <c r="H166" s="58"/>
      <c r="I166" s="59"/>
      <c r="J166" s="59"/>
      <c r="K166" s="59"/>
      <c r="L166" s="59"/>
      <c r="M166" s="59"/>
      <c r="N166" s="59"/>
      <c r="O166" s="59"/>
      <c r="P166" s="59"/>
      <c r="Q166" s="23">
        <v>0</v>
      </c>
      <c r="R166" s="23">
        <v>0</v>
      </c>
      <c r="S166" s="23">
        <v>0</v>
      </c>
      <c r="T166" s="59"/>
      <c r="U166" s="58">
        <v>0</v>
      </c>
      <c r="V166" s="58">
        <v>0</v>
      </c>
      <c r="W166" s="58">
        <v>68434.100000000006</v>
      </c>
      <c r="X166" s="58">
        <v>68434.100000000006</v>
      </c>
      <c r="Y166" s="23">
        <v>0</v>
      </c>
      <c r="Z166" s="23">
        <v>0</v>
      </c>
      <c r="AA166" s="23">
        <v>76950.159999999989</v>
      </c>
      <c r="AB166" s="23">
        <v>76950.159999999989</v>
      </c>
      <c r="AC166" s="23">
        <v>0</v>
      </c>
      <c r="AD166" s="23">
        <v>0</v>
      </c>
      <c r="AE166" s="23">
        <v>76950.159999999989</v>
      </c>
      <c r="AF166" s="23">
        <v>76950.159999999989</v>
      </c>
      <c r="AG166" s="23">
        <v>0</v>
      </c>
      <c r="AH166" s="23">
        <v>0</v>
      </c>
      <c r="AI166" s="23">
        <v>222334.41999999998</v>
      </c>
      <c r="AJ166" s="23">
        <v>222334.41999999998</v>
      </c>
    </row>
    <row r="167" spans="1:36" s="60" customFormat="1">
      <c r="A167" s="55">
        <v>159</v>
      </c>
      <c r="B167" s="56" t="s">
        <v>337</v>
      </c>
      <c r="C167" s="56" t="s">
        <v>34</v>
      </c>
      <c r="D167" s="57" t="s">
        <v>338</v>
      </c>
      <c r="E167" s="58"/>
      <c r="F167" s="58"/>
      <c r="G167" s="58"/>
      <c r="H167" s="58"/>
      <c r="I167" s="59"/>
      <c r="J167" s="59"/>
      <c r="K167" s="59"/>
      <c r="L167" s="59"/>
      <c r="M167" s="59"/>
      <c r="N167" s="59"/>
      <c r="O167" s="59"/>
      <c r="P167" s="59"/>
      <c r="Q167" s="23">
        <v>0</v>
      </c>
      <c r="R167" s="23">
        <v>0</v>
      </c>
      <c r="S167" s="23">
        <v>0</v>
      </c>
      <c r="T167" s="59"/>
      <c r="U167" s="58">
        <v>0</v>
      </c>
      <c r="V167" s="58">
        <v>0</v>
      </c>
      <c r="W167" s="58">
        <v>13545.46</v>
      </c>
      <c r="X167" s="58">
        <v>13545.46</v>
      </c>
      <c r="Y167" s="23">
        <v>0</v>
      </c>
      <c r="Z167" s="23">
        <v>0</v>
      </c>
      <c r="AA167" s="23">
        <v>13543.25</v>
      </c>
      <c r="AB167" s="23">
        <v>13543.25</v>
      </c>
      <c r="AC167" s="23">
        <v>0</v>
      </c>
      <c r="AD167" s="23">
        <v>0</v>
      </c>
      <c r="AE167" s="23">
        <v>13543.25</v>
      </c>
      <c r="AF167" s="23">
        <v>13543.25</v>
      </c>
      <c r="AG167" s="23">
        <v>0</v>
      </c>
      <c r="AH167" s="23">
        <v>0</v>
      </c>
      <c r="AI167" s="23">
        <v>40631.96</v>
      </c>
      <c r="AJ167" s="23">
        <v>40631.96</v>
      </c>
    </row>
    <row r="168" spans="1:36" s="60" customFormat="1">
      <c r="A168" s="55">
        <v>160</v>
      </c>
      <c r="B168" s="56" t="s">
        <v>339</v>
      </c>
      <c r="C168" s="56" t="s">
        <v>34</v>
      </c>
      <c r="D168" s="57" t="s">
        <v>340</v>
      </c>
      <c r="E168" s="58"/>
      <c r="F168" s="58"/>
      <c r="G168" s="58"/>
      <c r="H168" s="58"/>
      <c r="I168" s="59"/>
      <c r="J168" s="59"/>
      <c r="K168" s="59"/>
      <c r="L168" s="59"/>
      <c r="M168" s="59"/>
      <c r="N168" s="59"/>
      <c r="O168" s="59"/>
      <c r="P168" s="59"/>
      <c r="Q168" s="23">
        <v>0</v>
      </c>
      <c r="R168" s="23">
        <v>0</v>
      </c>
      <c r="S168" s="23">
        <v>0</v>
      </c>
      <c r="T168" s="59"/>
      <c r="U168" s="58">
        <v>0</v>
      </c>
      <c r="V168" s="58">
        <v>0</v>
      </c>
      <c r="W168" s="58">
        <v>97924.290000000008</v>
      </c>
      <c r="X168" s="58">
        <v>97924.290000000008</v>
      </c>
      <c r="Y168" s="23">
        <v>0</v>
      </c>
      <c r="Z168" s="23">
        <v>0</v>
      </c>
      <c r="AA168" s="23">
        <v>97711.98000000001</v>
      </c>
      <c r="AB168" s="23">
        <v>97711.98000000001</v>
      </c>
      <c r="AC168" s="23">
        <v>0</v>
      </c>
      <c r="AD168" s="23">
        <v>0</v>
      </c>
      <c r="AE168" s="23">
        <v>97711.98000000001</v>
      </c>
      <c r="AF168" s="23">
        <v>97711.98000000001</v>
      </c>
      <c r="AG168" s="23">
        <v>0</v>
      </c>
      <c r="AH168" s="23">
        <v>0</v>
      </c>
      <c r="AI168" s="23">
        <v>293348.25</v>
      </c>
      <c r="AJ168" s="23">
        <v>293348.25</v>
      </c>
    </row>
    <row r="169" spans="1:36" s="60" customFormat="1">
      <c r="A169" s="55">
        <v>161</v>
      </c>
      <c r="B169" s="56" t="s">
        <v>341</v>
      </c>
      <c r="C169" s="56" t="s">
        <v>19</v>
      </c>
      <c r="D169" s="57" t="s">
        <v>342</v>
      </c>
      <c r="E169" s="58"/>
      <c r="F169" s="58"/>
      <c r="G169" s="58"/>
      <c r="H169" s="58"/>
      <c r="I169" s="59"/>
      <c r="J169" s="59"/>
      <c r="K169" s="59"/>
      <c r="L169" s="59"/>
      <c r="M169" s="59"/>
      <c r="N169" s="59"/>
      <c r="O169" s="59"/>
      <c r="P169" s="59"/>
      <c r="Q169" s="23">
        <v>0</v>
      </c>
      <c r="R169" s="23">
        <v>0</v>
      </c>
      <c r="S169" s="23">
        <v>0</v>
      </c>
      <c r="T169" s="59"/>
      <c r="U169" s="58">
        <v>43065.279999999999</v>
      </c>
      <c r="V169" s="58">
        <v>0</v>
      </c>
      <c r="W169" s="58">
        <v>0</v>
      </c>
      <c r="X169" s="58">
        <v>43065.279999999999</v>
      </c>
      <c r="Y169" s="23">
        <v>43679.16</v>
      </c>
      <c r="Z169" s="23">
        <v>0</v>
      </c>
      <c r="AA169" s="23">
        <v>0</v>
      </c>
      <c r="AB169" s="23">
        <v>43679.16</v>
      </c>
      <c r="AC169" s="23">
        <v>43679.16</v>
      </c>
      <c r="AD169" s="23">
        <v>0</v>
      </c>
      <c r="AE169" s="23">
        <v>0</v>
      </c>
      <c r="AF169" s="23">
        <v>43679.16</v>
      </c>
      <c r="AG169" s="23">
        <v>130423.6</v>
      </c>
      <c r="AH169" s="23">
        <v>0</v>
      </c>
      <c r="AI169" s="23">
        <v>0</v>
      </c>
      <c r="AJ169" s="23">
        <v>130423.6</v>
      </c>
    </row>
    <row r="170" spans="1:36" s="74" customFormat="1">
      <c r="A170" s="73" t="s">
        <v>343</v>
      </c>
      <c r="B170" s="73"/>
      <c r="C170" s="73"/>
      <c r="D170" s="73"/>
      <c r="E170" s="62">
        <f>SUM(E9:E169)</f>
        <v>11395808.739999996</v>
      </c>
      <c r="F170" s="62">
        <f t="shared" ref="F170:AJ170" si="0">SUM(F9:F169)</f>
        <v>469560</v>
      </c>
      <c r="G170" s="62">
        <f t="shared" si="0"/>
        <v>11381338.08</v>
      </c>
      <c r="H170" s="62">
        <f t="shared" si="0"/>
        <v>23246706.820000008</v>
      </c>
      <c r="I170" s="62">
        <f t="shared" si="0"/>
        <v>12961161.25</v>
      </c>
      <c r="J170" s="62">
        <f t="shared" si="0"/>
        <v>511110</v>
      </c>
      <c r="K170" s="62">
        <f t="shared" si="0"/>
        <v>12957967.850000001</v>
      </c>
      <c r="L170" s="62">
        <f t="shared" si="0"/>
        <v>26430239.099999994</v>
      </c>
      <c r="M170" s="62">
        <f t="shared" si="0"/>
        <v>11205772.26</v>
      </c>
      <c r="N170" s="62">
        <f t="shared" si="0"/>
        <v>234974.29</v>
      </c>
      <c r="O170" s="62">
        <f t="shared" si="0"/>
        <v>8602863.4199999999</v>
      </c>
      <c r="P170" s="62">
        <f t="shared" si="0"/>
        <v>20043609.969999999</v>
      </c>
      <c r="Q170" s="62">
        <f t="shared" si="0"/>
        <v>35562742.250000007</v>
      </c>
      <c r="R170" s="62">
        <f t="shared" si="0"/>
        <v>1215644.29</v>
      </c>
      <c r="S170" s="62">
        <f t="shared" si="0"/>
        <v>32942169.349999994</v>
      </c>
      <c r="T170" s="62">
        <f t="shared" si="0"/>
        <v>69720555.890000015</v>
      </c>
      <c r="U170" s="62">
        <f t="shared" si="0"/>
        <v>11231911.359000001</v>
      </c>
      <c r="V170" s="62">
        <f t="shared" si="0"/>
        <v>243223.55000000002</v>
      </c>
      <c r="W170" s="62">
        <f t="shared" si="0"/>
        <v>9033986.7199999969</v>
      </c>
      <c r="X170" s="62">
        <f t="shared" si="0"/>
        <v>20509121.628999993</v>
      </c>
      <c r="Y170" s="62">
        <f t="shared" si="0"/>
        <v>11088237.250000002</v>
      </c>
      <c r="Z170" s="62">
        <f t="shared" si="0"/>
        <v>225899</v>
      </c>
      <c r="AA170" s="62">
        <f t="shared" si="0"/>
        <v>8542961.9999999963</v>
      </c>
      <c r="AB170" s="62">
        <f t="shared" si="0"/>
        <v>19857098.250000015</v>
      </c>
      <c r="AC170" s="62">
        <f t="shared" si="0"/>
        <v>11123881.999999998</v>
      </c>
      <c r="AD170" s="62">
        <f t="shared" si="0"/>
        <v>227018</v>
      </c>
      <c r="AE170" s="62">
        <f t="shared" si="0"/>
        <v>8544131.9999999981</v>
      </c>
      <c r="AF170" s="62">
        <f t="shared" si="0"/>
        <v>19895032.000000011</v>
      </c>
      <c r="AG170" s="62">
        <f t="shared" si="0"/>
        <v>33444030.609000012</v>
      </c>
      <c r="AH170" s="62">
        <f t="shared" si="0"/>
        <v>696140.55</v>
      </c>
      <c r="AI170" s="62">
        <f t="shared" si="0"/>
        <v>26121080.720000003</v>
      </c>
      <c r="AJ170" s="62">
        <f t="shared" si="0"/>
        <v>60261251.878999986</v>
      </c>
    </row>
    <row r="171" spans="1:36" s="66" customFormat="1" hidden="1">
      <c r="A171" s="61" t="s">
        <v>344</v>
      </c>
      <c r="B171" s="61"/>
      <c r="C171" s="61"/>
      <c r="D171" s="61"/>
      <c r="E171" s="62">
        <v>0</v>
      </c>
      <c r="F171" s="62">
        <v>0</v>
      </c>
      <c r="G171" s="63">
        <v>424390</v>
      </c>
      <c r="H171" s="63">
        <v>424390</v>
      </c>
      <c r="I171" s="62">
        <v>0</v>
      </c>
      <c r="J171" s="62">
        <v>0</v>
      </c>
      <c r="K171" s="63">
        <v>708059.43</v>
      </c>
      <c r="L171" s="63">
        <f>I171+J171+K171</f>
        <v>708059.43</v>
      </c>
      <c r="M171" s="62">
        <v>0</v>
      </c>
      <c r="N171" s="62">
        <v>0</v>
      </c>
      <c r="O171" s="64">
        <v>592186.55000000005</v>
      </c>
      <c r="P171" s="64">
        <f>O171</f>
        <v>592186.55000000005</v>
      </c>
      <c r="Q171" s="62">
        <v>0</v>
      </c>
      <c r="R171" s="62">
        <v>0</v>
      </c>
      <c r="S171" s="63">
        <v>1708362.53</v>
      </c>
      <c r="T171" s="63">
        <f>S171</f>
        <v>1708362.53</v>
      </c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</row>
    <row r="172" spans="1:36" s="66" customFormat="1" hidden="1">
      <c r="A172" s="61" t="s">
        <v>345</v>
      </c>
      <c r="B172" s="61"/>
      <c r="C172" s="61"/>
      <c r="D172" s="61"/>
      <c r="E172" s="62">
        <v>0</v>
      </c>
      <c r="F172" s="62">
        <v>0</v>
      </c>
      <c r="G172" s="63">
        <v>53460</v>
      </c>
      <c r="H172" s="63">
        <v>53460</v>
      </c>
      <c r="I172" s="62">
        <v>0</v>
      </c>
      <c r="J172" s="62">
        <v>0</v>
      </c>
      <c r="K172" s="63">
        <v>101871</v>
      </c>
      <c r="L172" s="63">
        <f t="shared" ref="L172:L174" si="1">I172+J172+K172</f>
        <v>101871</v>
      </c>
      <c r="M172" s="62">
        <v>0</v>
      </c>
      <c r="N172" s="62">
        <v>0</v>
      </c>
      <c r="O172" s="63">
        <v>64440</v>
      </c>
      <c r="P172" s="63">
        <f>O172</f>
        <v>64440</v>
      </c>
      <c r="Q172" s="62">
        <v>0</v>
      </c>
      <c r="R172" s="62">
        <v>0</v>
      </c>
      <c r="S172" s="63">
        <v>217406.64</v>
      </c>
      <c r="T172" s="63">
        <f t="shared" ref="T172:T174" si="2">S172</f>
        <v>217406.64</v>
      </c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</row>
    <row r="173" spans="1:36" s="66" customFormat="1" hidden="1">
      <c r="A173" s="61" t="s">
        <v>346</v>
      </c>
      <c r="B173" s="61"/>
      <c r="C173" s="61"/>
      <c r="D173" s="61"/>
      <c r="E173" s="62">
        <v>0</v>
      </c>
      <c r="F173" s="62">
        <v>0</v>
      </c>
      <c r="G173" s="63">
        <v>75</v>
      </c>
      <c r="H173" s="63">
        <v>75</v>
      </c>
      <c r="I173" s="62">
        <v>0</v>
      </c>
      <c r="J173" s="62">
        <v>0</v>
      </c>
      <c r="K173" s="63">
        <v>1200</v>
      </c>
      <c r="L173" s="63">
        <f t="shared" si="1"/>
        <v>1200</v>
      </c>
      <c r="M173" s="62">
        <v>0</v>
      </c>
      <c r="N173" s="62">
        <v>0</v>
      </c>
      <c r="O173" s="63">
        <v>100</v>
      </c>
      <c r="P173" s="63">
        <f>O173</f>
        <v>100</v>
      </c>
      <c r="Q173" s="62">
        <v>0</v>
      </c>
      <c r="R173" s="62">
        <v>0</v>
      </c>
      <c r="S173" s="63">
        <v>1668.13</v>
      </c>
      <c r="T173" s="63">
        <f t="shared" si="2"/>
        <v>1668.13</v>
      </c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</row>
    <row r="174" spans="1:36" s="66" customFormat="1" hidden="1">
      <c r="A174" s="61" t="s">
        <v>347</v>
      </c>
      <c r="B174" s="61"/>
      <c r="C174" s="61"/>
      <c r="D174" s="61"/>
      <c r="E174" s="62">
        <v>0</v>
      </c>
      <c r="F174" s="62">
        <v>0</v>
      </c>
      <c r="G174" s="67">
        <v>47055</v>
      </c>
      <c r="H174" s="63">
        <v>47055</v>
      </c>
      <c r="I174" s="62">
        <v>0</v>
      </c>
      <c r="J174" s="62">
        <v>0</v>
      </c>
      <c r="K174" s="63">
        <v>56862.94</v>
      </c>
      <c r="L174" s="63">
        <f t="shared" si="1"/>
        <v>56862.94</v>
      </c>
      <c r="M174" s="62">
        <v>0</v>
      </c>
      <c r="N174" s="62">
        <v>0</v>
      </c>
      <c r="O174" s="63">
        <v>53295</v>
      </c>
      <c r="P174" s="63">
        <f>O174</f>
        <v>53295</v>
      </c>
      <c r="Q174" s="62">
        <v>0</v>
      </c>
      <c r="R174" s="62">
        <v>0</v>
      </c>
      <c r="S174" s="63">
        <v>158250</v>
      </c>
      <c r="T174" s="63">
        <f t="shared" si="2"/>
        <v>158250</v>
      </c>
      <c r="U174" s="65"/>
      <c r="V174" s="65"/>
      <c r="W174" s="62"/>
      <c r="X174" s="62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</row>
    <row r="175" spans="1:36" s="66" customFormat="1" hidden="1">
      <c r="A175" s="61" t="s">
        <v>348</v>
      </c>
      <c r="B175" s="61"/>
      <c r="C175" s="61"/>
      <c r="D175" s="61"/>
      <c r="E175" s="62">
        <f>SUM(E170:E174)</f>
        <v>11395808.739999996</v>
      </c>
      <c r="F175" s="62">
        <f>SUM(F170:F174)</f>
        <v>469560</v>
      </c>
      <c r="G175" s="63">
        <f t="shared" ref="G175:H175" si="3">SUM(G170:G174)</f>
        <v>11906318.08</v>
      </c>
      <c r="H175" s="63">
        <f t="shared" si="3"/>
        <v>23771686.820000008</v>
      </c>
      <c r="I175" s="62">
        <f>SUM(I170:I174)</f>
        <v>12961161.25</v>
      </c>
      <c r="J175" s="62">
        <f>SUM(J170:J174)</f>
        <v>511110</v>
      </c>
      <c r="K175" s="63">
        <f t="shared" ref="K175:L175" si="4">SUM(K170:K174)</f>
        <v>13825961.220000001</v>
      </c>
      <c r="L175" s="63">
        <f t="shared" si="4"/>
        <v>27298232.469999995</v>
      </c>
      <c r="M175" s="62">
        <f>SUM(M170:M174)</f>
        <v>11205772.26</v>
      </c>
      <c r="N175" s="62">
        <f>SUM(N170:N174)</f>
        <v>234974.29</v>
      </c>
      <c r="O175" s="63">
        <f t="shared" ref="O175:P175" si="5">SUM(O170:O174)</f>
        <v>9312884.9700000007</v>
      </c>
      <c r="P175" s="63">
        <f t="shared" si="5"/>
        <v>20753631.52</v>
      </c>
      <c r="Q175" s="62">
        <f>SUM(Q170:Q174)</f>
        <v>35562742.250000007</v>
      </c>
      <c r="R175" s="62">
        <f>SUM(R170:R174)</f>
        <v>1215644.29</v>
      </c>
      <c r="S175" s="63">
        <f t="shared" ref="S175:T175" si="6">SUM(S170:S174)</f>
        <v>35027856.649999999</v>
      </c>
      <c r="T175" s="63">
        <f t="shared" si="6"/>
        <v>71806243.190000013</v>
      </c>
      <c r="U175" s="62"/>
      <c r="V175" s="62"/>
      <c r="W175" s="62"/>
      <c r="X175" s="62"/>
      <c r="Y175" s="62">
        <f t="shared" ref="Y175:AJ175" si="7">SUM(Y170:Y174)</f>
        <v>11088237.250000002</v>
      </c>
      <c r="Z175" s="62">
        <f t="shared" si="7"/>
        <v>225899</v>
      </c>
      <c r="AA175" s="62">
        <f t="shared" si="7"/>
        <v>8542961.9999999963</v>
      </c>
      <c r="AB175" s="62">
        <f t="shared" si="7"/>
        <v>19857098.250000015</v>
      </c>
      <c r="AC175" s="62">
        <f t="shared" si="7"/>
        <v>11123881.999999998</v>
      </c>
      <c r="AD175" s="62">
        <f t="shared" si="7"/>
        <v>227018</v>
      </c>
      <c r="AE175" s="62">
        <f t="shared" si="7"/>
        <v>8544131.9999999981</v>
      </c>
      <c r="AF175" s="62">
        <f t="shared" si="7"/>
        <v>19895032.000000011</v>
      </c>
      <c r="AG175" s="62">
        <f t="shared" si="7"/>
        <v>33444030.609000012</v>
      </c>
      <c r="AH175" s="62">
        <f t="shared" si="7"/>
        <v>696140.55</v>
      </c>
      <c r="AI175" s="62">
        <f t="shared" si="7"/>
        <v>26121080.720000003</v>
      </c>
      <c r="AJ175" s="62">
        <f t="shared" si="7"/>
        <v>60261251.878999986</v>
      </c>
    </row>
    <row r="176" spans="1:36" hidden="1"/>
    <row r="177" spans="8:36" hidden="1">
      <c r="H177" s="69"/>
      <c r="P177" s="69"/>
      <c r="T177" s="69"/>
      <c r="X177" s="69"/>
      <c r="AB177" s="69"/>
      <c r="AF177" s="69"/>
      <c r="AJ177" s="69"/>
    </row>
    <row r="178" spans="8:36" ht="16.5" hidden="1" customHeight="1"/>
    <row r="179" spans="8:36" hidden="1">
      <c r="M179" s="70" t="s">
        <v>349</v>
      </c>
      <c r="N179" s="70"/>
      <c r="O179" s="70"/>
      <c r="P179" s="71">
        <v>230376110</v>
      </c>
    </row>
    <row r="180" spans="8:36" hidden="1">
      <c r="M180" s="70" t="s">
        <v>350</v>
      </c>
      <c r="N180" s="70"/>
      <c r="O180" s="70"/>
      <c r="P180" s="71">
        <v>75906110</v>
      </c>
    </row>
    <row r="181" spans="8:36" hidden="1">
      <c r="L181" s="70" t="s">
        <v>351</v>
      </c>
      <c r="M181" s="70" t="s">
        <v>352</v>
      </c>
      <c r="N181" s="70"/>
      <c r="O181" s="70"/>
      <c r="P181" s="71">
        <f>P179-P180</f>
        <v>154470000</v>
      </c>
    </row>
    <row r="182" spans="8:36" hidden="1">
      <c r="M182" s="1" t="s">
        <v>353</v>
      </c>
    </row>
    <row r="183" spans="8:36" hidden="1"/>
    <row r="184" spans="8:36" hidden="1"/>
    <row r="185" spans="8:36" hidden="1"/>
    <row r="186" spans="8:36" hidden="1"/>
    <row r="195" spans="32:32">
      <c r="AF195" s="72"/>
    </row>
  </sheetData>
  <mergeCells count="18">
    <mergeCell ref="A170:D170"/>
    <mergeCell ref="A171:D171"/>
    <mergeCell ref="A172:D172"/>
    <mergeCell ref="A173:D173"/>
    <mergeCell ref="A174:D174"/>
    <mergeCell ref="A175:D175"/>
    <mergeCell ref="M7:P7"/>
    <mergeCell ref="Q7:T7"/>
    <mergeCell ref="U7:X7"/>
    <mergeCell ref="Y7:AB7"/>
    <mergeCell ref="AC7:AF7"/>
    <mergeCell ref="AG7:AJ7"/>
    <mergeCell ref="A7:A8"/>
    <mergeCell ref="B7:B8"/>
    <mergeCell ref="C7:C8"/>
    <mergeCell ref="D7:D8"/>
    <mergeCell ref="E7:H7"/>
    <mergeCell ref="I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>
      <selection activeCell="E26" sqref="E26"/>
    </sheetView>
  </sheetViews>
  <sheetFormatPr defaultRowHeight="16.5"/>
  <cols>
    <col min="1" max="1" width="8" style="82" customWidth="1"/>
    <col min="2" max="2" width="9.140625" style="82"/>
    <col min="3" max="3" width="35.42578125" style="82" customWidth="1"/>
    <col min="4" max="13" width="16.85546875" style="82" customWidth="1"/>
    <col min="14" max="14" width="17.42578125" style="82" customWidth="1"/>
    <col min="15" max="15" width="21.85546875" style="82" customWidth="1"/>
    <col min="16" max="16384" width="9.140625" style="82"/>
  </cols>
  <sheetData>
    <row r="1" spans="1:15">
      <c r="A1" s="79" t="s">
        <v>355</v>
      </c>
      <c r="B1" s="80"/>
      <c r="C1" s="8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>
      <c r="A2" s="83"/>
      <c r="B2" s="80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>
      <c r="A3" s="84"/>
      <c r="B3" s="85"/>
      <c r="C3" s="86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>
      <c r="A4" s="84"/>
      <c r="B4" s="87"/>
      <c r="C4" s="88" t="s">
        <v>356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5">
      <c r="A5" s="84"/>
      <c r="B5" s="89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5" ht="31.5" customHeight="1">
      <c r="A6" s="90" t="s">
        <v>2</v>
      </c>
      <c r="B6" s="91" t="s">
        <v>357</v>
      </c>
      <c r="C6" s="91" t="s">
        <v>358</v>
      </c>
      <c r="D6" s="92" t="s">
        <v>359</v>
      </c>
      <c r="E6" s="92" t="s">
        <v>360</v>
      </c>
      <c r="F6" s="92" t="s">
        <v>361</v>
      </c>
      <c r="G6" s="92" t="s">
        <v>6</v>
      </c>
      <c r="H6" s="92" t="s">
        <v>362</v>
      </c>
      <c r="I6" s="92" t="s">
        <v>363</v>
      </c>
      <c r="J6" s="92" t="s">
        <v>364</v>
      </c>
      <c r="K6" s="92" t="s">
        <v>7</v>
      </c>
      <c r="L6" s="93"/>
    </row>
    <row r="7" spans="1:15" ht="22.5" customHeight="1">
      <c r="A7" s="94">
        <v>1</v>
      </c>
      <c r="B7" s="95" t="s">
        <v>365</v>
      </c>
      <c r="C7" s="95" t="s">
        <v>366</v>
      </c>
      <c r="D7" s="96">
        <f>'[1]neconsumat rad dent IAN 2022'!E9</f>
        <v>32895</v>
      </c>
      <c r="E7" s="96">
        <f>'[1]alocare reg '!I6</f>
        <v>38056.82</v>
      </c>
      <c r="F7" s="96">
        <f>'[2]neconsumat rad dent MAR  2022'!E9</f>
        <v>36105</v>
      </c>
      <c r="G7" s="96">
        <f>D7+E7+F7</f>
        <v>107056.82</v>
      </c>
      <c r="H7" s="96">
        <f>'[2]alocare reg '!I6</f>
        <v>36051.49</v>
      </c>
      <c r="I7" s="96">
        <f>'[3]alocare rad dent'!F7</f>
        <v>36975.884210526325</v>
      </c>
      <c r="J7" s="96">
        <f>'[3]alocare rad dent'!G7</f>
        <v>36975.884210526325</v>
      </c>
      <c r="K7" s="96">
        <f>H7+I7+J7</f>
        <v>110003.25842105265</v>
      </c>
      <c r="L7" s="97"/>
      <c r="M7" s="98"/>
    </row>
    <row r="8" spans="1:15" ht="21" customHeight="1">
      <c r="A8" s="99">
        <v>2</v>
      </c>
      <c r="B8" s="95" t="s">
        <v>367</v>
      </c>
      <c r="C8" s="95" t="s">
        <v>368</v>
      </c>
      <c r="D8" s="96">
        <f>'[1]neconsumat rad dent IAN 2022'!E10</f>
        <v>8685</v>
      </c>
      <c r="E8" s="96">
        <f>'[1]alocare reg '!I7</f>
        <v>10059.57</v>
      </c>
      <c r="F8" s="96">
        <f>'[2]neconsumat rad dent MAR  2022'!E10</f>
        <v>9555</v>
      </c>
      <c r="G8" s="96">
        <f t="shared" ref="G8:G9" si="0">D8+E8+F8</f>
        <v>28299.57</v>
      </c>
      <c r="H8" s="96">
        <f>'[2]alocare reg '!I7</f>
        <v>10716.51</v>
      </c>
      <c r="I8" s="96">
        <f>'[3]alocare rad dent'!F8</f>
        <v>9775.8947368421068</v>
      </c>
      <c r="J8" s="96">
        <f>'[3]alocare rad dent'!G8</f>
        <v>9775.8947368421068</v>
      </c>
      <c r="K8" s="96">
        <f t="shared" ref="K8:K9" si="1">H8+I8+J8</f>
        <v>30268.299473684216</v>
      </c>
      <c r="L8" s="97"/>
    </row>
    <row r="9" spans="1:15" ht="21" customHeight="1">
      <c r="A9" s="99">
        <v>3</v>
      </c>
      <c r="B9" s="95" t="s">
        <v>369</v>
      </c>
      <c r="C9" s="95" t="s">
        <v>370</v>
      </c>
      <c r="D9" s="96">
        <f>'[1]neconsumat rad dent IAN 2022'!E11</f>
        <v>5475</v>
      </c>
      <c r="E9" s="96">
        <f>'[1]alocare reg '!I8</f>
        <v>8746.5499999999993</v>
      </c>
      <c r="F9" s="96">
        <f>'[2]neconsumat rad dent MAR  2022'!E11</f>
        <v>7635</v>
      </c>
      <c r="G9" s="96">
        <f t="shared" si="0"/>
        <v>21856.55</v>
      </c>
      <c r="H9" s="96">
        <f>'[2]alocare reg '!I8</f>
        <v>8746.5499999999993</v>
      </c>
      <c r="I9" s="96">
        <f>'[3]alocare rad dent'!F9</f>
        <v>8970.8210526315797</v>
      </c>
      <c r="J9" s="96">
        <f>'[3]alocare rad dent'!G9</f>
        <v>8970.8210526315797</v>
      </c>
      <c r="K9" s="96">
        <f t="shared" si="1"/>
        <v>26688.192105263159</v>
      </c>
      <c r="L9" s="97"/>
    </row>
    <row r="10" spans="1:15" ht="38.25" customHeight="1">
      <c r="A10" s="100"/>
      <c r="B10" s="101"/>
      <c r="C10" s="102" t="s">
        <v>371</v>
      </c>
      <c r="D10" s="103">
        <f t="shared" ref="D10:K10" si="2">SUM(D7:D9)</f>
        <v>47055</v>
      </c>
      <c r="E10" s="103">
        <f t="shared" si="2"/>
        <v>56862.94</v>
      </c>
      <c r="F10" s="103">
        <f t="shared" si="2"/>
        <v>53295</v>
      </c>
      <c r="G10" s="103">
        <f t="shared" si="2"/>
        <v>157212.94</v>
      </c>
      <c r="H10" s="103">
        <f t="shared" si="2"/>
        <v>55514.55</v>
      </c>
      <c r="I10" s="103">
        <f t="shared" si="2"/>
        <v>55722.600000000013</v>
      </c>
      <c r="J10" s="103">
        <f t="shared" si="2"/>
        <v>55722.600000000013</v>
      </c>
      <c r="K10" s="103">
        <f t="shared" si="2"/>
        <v>166959.75000000003</v>
      </c>
      <c r="L10" s="104"/>
    </row>
    <row r="11" spans="1:15">
      <c r="D11" s="105"/>
      <c r="E11" s="105"/>
      <c r="F11" s="105"/>
      <c r="G11" s="105"/>
      <c r="H11" s="105"/>
      <c r="I11" s="105"/>
      <c r="J11" s="105"/>
      <c r="K11" s="105"/>
      <c r="L11" s="10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PARA</vt:lpstr>
      <vt:lpstr>TOTAL RAD DENTARA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valentina.eftimie</dc:creator>
  <cp:lastModifiedBy>valentina.eftimie</cp:lastModifiedBy>
  <dcterms:created xsi:type="dcterms:W3CDTF">2022-04-28T15:02:09Z</dcterms:created>
  <dcterms:modified xsi:type="dcterms:W3CDTF">2022-04-28T15:05:07Z</dcterms:modified>
</cp:coreProperties>
</file>